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65506" yWindow="0" windowWidth="12120" windowHeight="9120" activeTab="0"/>
  </bookViews>
  <sheets>
    <sheet name="Indiv Student Sheet " sheetId="1" r:id="rId1"/>
    <sheet name="Indiv Student Sheet (Partial)" sheetId="2" r:id="rId2"/>
    <sheet name="Section Composite Grades" sheetId="3" r:id="rId3"/>
  </sheets>
  <definedNames/>
  <calcPr fullCalcOnLoad="1"/>
</workbook>
</file>

<file path=xl/sharedStrings.xml><?xml version="1.0" encoding="utf-8"?>
<sst xmlns="http://schemas.openxmlformats.org/spreadsheetml/2006/main" count="126" uniqueCount="55">
  <si>
    <t>Report is written in scientific style:  clear and to the point</t>
  </si>
  <si>
    <t>Has successfully learned what the lab is designed to teach</t>
  </si>
  <si>
    <t>Demonstrates clear and thoughtful scientific inquiry</t>
  </si>
  <si>
    <r>
      <t>Overall aims of the report:</t>
    </r>
    <r>
      <rPr>
        <sz val="10"/>
        <rFont val="New Century Schlbk"/>
        <family val="0"/>
      </rPr>
      <t xml:space="preserve"> </t>
    </r>
    <r>
      <rPr>
        <i/>
        <sz val="10"/>
        <rFont val="New Century Schlbk"/>
        <family val="0"/>
      </rPr>
      <t>the student...</t>
    </r>
  </si>
  <si>
    <t xml:space="preserve">EVALUATION:  Lab Report </t>
  </si>
  <si>
    <t>Title</t>
  </si>
  <si>
    <t>Student</t>
  </si>
  <si>
    <t>Final Lab Grade</t>
  </si>
  <si>
    <t xml:space="preserve">Lab </t>
  </si>
  <si>
    <t>Jane Q. Smith</t>
  </si>
  <si>
    <t>Total Possible Points</t>
  </si>
  <si>
    <t>Section Points</t>
  </si>
  <si>
    <t>Successfully establishes the scientific concept of the lab</t>
  </si>
  <si>
    <t>Percentage</t>
  </si>
  <si>
    <t>Points Earned</t>
  </si>
  <si>
    <t>Gives enough details to allow for replication of procedure</t>
  </si>
  <si>
    <t>Presents visuals clearly and accurately</t>
  </si>
  <si>
    <t>Opens with effective statement of support of hypothesis</t>
  </si>
  <si>
    <t xml:space="preserve">Backs up statement with reference to appropriate findings </t>
  </si>
  <si>
    <t>Provides sufficient and logical explanation for the statement</t>
  </si>
  <si>
    <t>Convincingly describes what has been learned in the lab</t>
  </si>
  <si>
    <t>References</t>
  </si>
  <si>
    <t>All appropriate sources in the report are listed</t>
  </si>
  <si>
    <t>Format of tables and figures is correct</t>
  </si>
  <si>
    <t>Grammar and spelling are correct</t>
  </si>
  <si>
    <t>Accurately measures and analyzes data for lab findings</t>
  </si>
  <si>
    <t>x</t>
  </si>
  <si>
    <t>Poor</t>
  </si>
  <si>
    <t>Introduction</t>
  </si>
  <si>
    <t>Results</t>
  </si>
  <si>
    <t>Discussion</t>
  </si>
  <si>
    <t>Conclusion</t>
  </si>
  <si>
    <t>Presentation</t>
  </si>
  <si>
    <t>Excellent</t>
  </si>
  <si>
    <t>Section Scores</t>
  </si>
  <si>
    <t>Writer:</t>
  </si>
  <si>
    <t xml:space="preserve">Describes lab content concisely, adequately, appropriately </t>
  </si>
  <si>
    <t xml:space="preserve">  Abstract</t>
  </si>
  <si>
    <t>Conveys a sense of the full report concisely and effectively</t>
  </si>
  <si>
    <t>States hypothesis and provides logical reasoning for it</t>
  </si>
  <si>
    <t>Opens with effective statement of overall findings</t>
  </si>
  <si>
    <t>Presents verbal findings clearly and with sufficient support</t>
  </si>
  <si>
    <t>Successfully integrates verbal and visual representations</t>
  </si>
  <si>
    <t>Sufficiently addresses other issues pertinent to lab</t>
  </si>
  <si>
    <t>Citations and references adhere to proper format</t>
  </si>
  <si>
    <t>F</t>
  </si>
  <si>
    <t>D</t>
  </si>
  <si>
    <t>C</t>
  </si>
  <si>
    <t>B</t>
  </si>
  <si>
    <t>A</t>
  </si>
  <si>
    <t>Effectively defines the research problem and states the research question</t>
  </si>
  <si>
    <t>Gives answer to the research question and solution for unknowns</t>
  </si>
  <si>
    <t>Effectively links answer of research question to solution of problem</t>
  </si>
  <si>
    <t>Methods</t>
  </si>
  <si>
    <t>Bubble Lab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</si>
</sst>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New Century Schlbk"/>
      <family val="0"/>
    </font>
    <font>
      <b/>
      <sz val="12"/>
      <name val="New Century Schlbk"/>
      <family val="0"/>
    </font>
    <font>
      <b/>
      <sz val="14"/>
      <name val="New Century Schlbk"/>
      <family val="0"/>
    </font>
    <font>
      <sz val="9"/>
      <name val="New Century Schlbk"/>
      <family val="0"/>
    </font>
    <font>
      <sz val="10"/>
      <name val="New Century Schlbk"/>
      <family val="0"/>
    </font>
    <font>
      <b/>
      <sz val="10"/>
      <name val="New Century Schlbk"/>
      <family val="0"/>
    </font>
    <font>
      <i/>
      <sz val="10"/>
      <name val="New Century Schlbk"/>
      <family val="0"/>
    </font>
    <font>
      <sz val="10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color indexed="22"/>
      <name val="New Century Schlbk"/>
      <family val="0"/>
    </font>
    <font>
      <sz val="10"/>
      <color indexed="8"/>
      <name val="New Century Schlbk"/>
      <family val="0"/>
    </font>
    <font>
      <sz val="12"/>
      <color indexed="55"/>
      <name val="New Century Schlbk"/>
      <family val="0"/>
    </font>
    <font>
      <sz val="10"/>
      <color indexed="55"/>
      <name val="New Century Schlbk"/>
      <family val="0"/>
    </font>
    <font>
      <sz val="10"/>
      <color indexed="55"/>
      <name val="Geneva"/>
      <family val="0"/>
    </font>
    <font>
      <sz val="9"/>
      <color indexed="55"/>
      <name val="Geneva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 wrapText="1"/>
    </xf>
    <xf numFmtId="2" fontId="8" fillId="0" borderId="11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9" fontId="13" fillId="0" borderId="11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1" fontId="22" fillId="0" borderId="10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PageLayoutView="0" workbookViewId="0" topLeftCell="A1">
      <selection activeCell="D5" sqref="D5"/>
    </sheetView>
  </sheetViews>
  <sheetFormatPr defaultColWidth="11.375" defaultRowHeight="12"/>
  <cols>
    <col min="1" max="1" width="6.25390625" style="7" customWidth="1"/>
    <col min="2" max="2" width="3.25390625" style="0" customWidth="1"/>
    <col min="3" max="3" width="11.375" style="0" customWidth="1"/>
    <col min="4" max="4" width="15.875" style="0" customWidth="1"/>
    <col min="5" max="5" width="8.00390625" style="0" customWidth="1"/>
    <col min="6" max="6" width="9.75390625" style="0" customWidth="1"/>
    <col min="7" max="7" width="21.00390625" style="0" customWidth="1"/>
    <col min="8" max="12" width="3.875" style="7" customWidth="1"/>
    <col min="13" max="13" width="9.875" style="37" customWidth="1"/>
  </cols>
  <sheetData>
    <row r="1" spans="2:13" s="1" customFormat="1" ht="18.75" customHeight="1">
      <c r="B1"/>
      <c r="D1" s="9" t="s">
        <v>4</v>
      </c>
      <c r="E1" s="55"/>
      <c r="G1" s="20" t="s">
        <v>35</v>
      </c>
      <c r="H1" s="56"/>
      <c r="I1" s="55"/>
      <c r="J1" s="55"/>
      <c r="K1" s="55"/>
      <c r="L1" s="55"/>
      <c r="M1" s="57"/>
    </row>
    <row r="2" spans="1:13" s="1" customFormat="1" ht="7.5" customHeight="1">
      <c r="A2" s="3"/>
      <c r="B2"/>
      <c r="H2" s="3"/>
      <c r="I2" s="3"/>
      <c r="J2" s="3"/>
      <c r="K2" s="3"/>
      <c r="L2" s="3"/>
      <c r="M2" s="31"/>
    </row>
    <row r="3" spans="1:13" s="12" customFormat="1" ht="21.75" customHeight="1">
      <c r="A3" s="11"/>
      <c r="B3"/>
      <c r="E3" s="12" t="s">
        <v>54</v>
      </c>
      <c r="H3" s="13" t="s">
        <v>27</v>
      </c>
      <c r="I3" s="13"/>
      <c r="J3" s="11"/>
      <c r="K3" s="11"/>
      <c r="L3" s="13" t="s">
        <v>33</v>
      </c>
      <c r="M3" s="32"/>
    </row>
    <row r="4" spans="1:13" s="12" customFormat="1" ht="21.75" customHeight="1">
      <c r="A4" s="11"/>
      <c r="B4"/>
      <c r="H4" s="60" t="s">
        <v>45</v>
      </c>
      <c r="I4" s="60" t="s">
        <v>46</v>
      </c>
      <c r="J4" s="60" t="s">
        <v>47</v>
      </c>
      <c r="K4" s="60" t="s">
        <v>48</v>
      </c>
      <c r="L4" s="60" t="s">
        <v>49</v>
      </c>
      <c r="M4" s="32"/>
    </row>
    <row r="5" spans="1:13" s="12" customFormat="1" ht="30.75" customHeight="1">
      <c r="A5" s="8" t="s">
        <v>11</v>
      </c>
      <c r="B5"/>
      <c r="H5" s="58">
        <v>50</v>
      </c>
      <c r="I5" s="58">
        <v>61</v>
      </c>
      <c r="J5" s="58">
        <v>75</v>
      </c>
      <c r="K5" s="58">
        <v>87</v>
      </c>
      <c r="L5" s="58">
        <v>100</v>
      </c>
      <c r="M5" s="33" t="s">
        <v>34</v>
      </c>
    </row>
    <row r="6" spans="1:13" s="12" customFormat="1" ht="12.75" customHeight="1">
      <c r="A6" s="11"/>
      <c r="B6"/>
      <c r="H6" s="14"/>
      <c r="I6" s="14"/>
      <c r="J6" s="14"/>
      <c r="K6" s="11"/>
      <c r="L6" s="11"/>
      <c r="M6" s="32"/>
    </row>
    <row r="7" spans="1:13" s="12" customFormat="1" ht="12.75">
      <c r="A7" s="49">
        <v>10</v>
      </c>
      <c r="B7"/>
      <c r="C7" s="59" t="s">
        <v>5</v>
      </c>
      <c r="D7" s="52"/>
      <c r="E7" s="52"/>
      <c r="F7" s="52"/>
      <c r="G7" s="52"/>
      <c r="H7" s="11"/>
      <c r="I7" s="11"/>
      <c r="J7" s="11"/>
      <c r="K7" s="11"/>
      <c r="L7" s="11"/>
      <c r="M7" s="43">
        <f>((IF(ISBLANK(H8),0,$H$5))+(IF(ISBLANK(I8),0,$I$5))+(IF(ISBLANK(J8),0,$J$5))+(IF(ISBLANK(K8),0,$K$5))+(IF(ISBLANK(L8),0,$L$5)))/100*A7</f>
        <v>0</v>
      </c>
    </row>
    <row r="8" spans="1:13" s="12" customFormat="1" ht="12.75">
      <c r="A8" s="51"/>
      <c r="B8"/>
      <c r="C8" s="52" t="s">
        <v>36</v>
      </c>
      <c r="D8" s="52"/>
      <c r="E8" s="52"/>
      <c r="F8" s="52"/>
      <c r="G8" s="52"/>
      <c r="H8" s="49"/>
      <c r="I8" s="49"/>
      <c r="J8" s="49"/>
      <c r="K8" s="49"/>
      <c r="L8" s="49"/>
      <c r="M8" s="39"/>
    </row>
    <row r="9" spans="1:13" s="12" customFormat="1" ht="12.75">
      <c r="A9" s="51"/>
      <c r="B9"/>
      <c r="C9" s="52"/>
      <c r="D9" s="52"/>
      <c r="E9" s="52"/>
      <c r="F9" s="52"/>
      <c r="G9" s="52"/>
      <c r="H9" s="50"/>
      <c r="I9" s="50"/>
      <c r="J9" s="50"/>
      <c r="K9" s="51"/>
      <c r="L9" s="51"/>
      <c r="M9" s="32"/>
    </row>
    <row r="10" spans="1:13" s="12" customFormat="1" ht="12.75">
      <c r="A10" s="49">
        <v>5</v>
      </c>
      <c r="B10"/>
      <c r="C10" s="59" t="s">
        <v>37</v>
      </c>
      <c r="D10" s="52"/>
      <c r="E10" s="52"/>
      <c r="F10" s="52"/>
      <c r="G10" s="52"/>
      <c r="H10" s="51"/>
      <c r="I10" s="51"/>
      <c r="J10" s="51"/>
      <c r="K10" s="51"/>
      <c r="L10" s="51"/>
      <c r="M10" s="43">
        <f>((IF(ISBLANK(H11),0,$H$5))+(IF(ISBLANK(I11),0,$I$5))+(IF(ISBLANK(J11),0,$J$5))+(IF(ISBLANK(K11),0,$K$5))+(IF(ISBLANK(L11),0,$L$5)))/100*A10</f>
        <v>0</v>
      </c>
    </row>
    <row r="11" spans="1:13" s="12" customFormat="1" ht="12.75">
      <c r="A11" s="50"/>
      <c r="B11"/>
      <c r="C11" s="52" t="s">
        <v>38</v>
      </c>
      <c r="D11" s="52"/>
      <c r="E11" s="52"/>
      <c r="F11" s="52"/>
      <c r="G11" s="52"/>
      <c r="H11" s="49"/>
      <c r="I11" s="49"/>
      <c r="J11" s="49"/>
      <c r="K11" s="49"/>
      <c r="L11" s="49"/>
      <c r="M11" s="39"/>
    </row>
    <row r="12" spans="1:13" s="12" customFormat="1" ht="12.75">
      <c r="A12" s="50"/>
      <c r="B12"/>
      <c r="C12" s="52"/>
      <c r="D12" s="52"/>
      <c r="E12" s="52"/>
      <c r="F12" s="52"/>
      <c r="G12" s="52"/>
      <c r="H12" s="51"/>
      <c r="I12" s="51"/>
      <c r="J12" s="51"/>
      <c r="K12" s="51"/>
      <c r="L12" s="51"/>
      <c r="M12" s="35"/>
    </row>
    <row r="13" spans="1:13" s="12" customFormat="1" ht="12.75">
      <c r="A13" s="49">
        <v>10</v>
      </c>
      <c r="B13"/>
      <c r="C13" s="59" t="s">
        <v>28</v>
      </c>
      <c r="D13" s="52"/>
      <c r="E13" s="52"/>
      <c r="F13" s="52"/>
      <c r="G13" s="52"/>
      <c r="H13" s="51"/>
      <c r="I13" s="51"/>
      <c r="J13" s="51"/>
      <c r="K13" s="51"/>
      <c r="L13" s="51"/>
      <c r="M13" s="43">
        <f>((IF(ISBLANK(H14),0,$H$5))+(IF(ISBLANK(I14),0,$I$5))+(IF(ISBLANK(J14),0,$J$5))+(IF(ISBLANK(K14),0,$K$5))+(IF(ISBLANK(L14),0,$L$5))+(IF(ISBLANK(H15),0,$H$5))+(IF(ISBLANK(I15),0,$I$5))+(IF(ISBLANK(J15),0,$J$5))+(IF(ISBLANK(K15),0,$K$5))+(IF(ISBLANK(L15),0,$L$5))+(IF(ISBLANK(H16),0,$H$5))+(IF(ISBLANK(I16),0,$I$5))+(IF(ISBLANK(J16),0,$J$5))+(IF(ISBLANK(K16),0,$K$5))+(IF(ISBLANK(L16),0,$L$5)))/300*A13</f>
        <v>0</v>
      </c>
    </row>
    <row r="14" spans="1:13" s="12" customFormat="1" ht="12.75">
      <c r="A14" s="51"/>
      <c r="B14"/>
      <c r="C14" s="52" t="s">
        <v>50</v>
      </c>
      <c r="D14" s="52"/>
      <c r="E14" s="52"/>
      <c r="F14" s="52"/>
      <c r="G14" s="52"/>
      <c r="H14" s="49"/>
      <c r="I14" s="49"/>
      <c r="J14" s="49"/>
      <c r="K14" s="49"/>
      <c r="L14" s="49"/>
      <c r="M14" s="39"/>
    </row>
    <row r="15" spans="1:13" s="12" customFormat="1" ht="12.75">
      <c r="A15" s="51"/>
      <c r="B15"/>
      <c r="C15" s="52" t="s">
        <v>12</v>
      </c>
      <c r="D15" s="52"/>
      <c r="E15" s="52"/>
      <c r="F15" s="52"/>
      <c r="G15" s="52"/>
      <c r="H15" s="49"/>
      <c r="I15" s="49"/>
      <c r="J15" s="49"/>
      <c r="K15" s="49"/>
      <c r="L15" s="49"/>
      <c r="M15" s="39"/>
    </row>
    <row r="16" spans="1:13" s="12" customFormat="1" ht="12.75">
      <c r="A16" s="51"/>
      <c r="B16"/>
      <c r="C16" s="52" t="s">
        <v>39</v>
      </c>
      <c r="D16" s="52"/>
      <c r="E16" s="52"/>
      <c r="F16" s="52"/>
      <c r="G16" s="52"/>
      <c r="H16" s="49"/>
      <c r="I16" s="49"/>
      <c r="J16" s="49"/>
      <c r="K16" s="49"/>
      <c r="L16" s="49"/>
      <c r="M16" s="39"/>
    </row>
    <row r="17" spans="1:13" s="12" customFormat="1" ht="12.75">
      <c r="A17" s="51"/>
      <c r="B17"/>
      <c r="C17" s="52"/>
      <c r="D17" s="52"/>
      <c r="E17" s="52"/>
      <c r="F17" s="52"/>
      <c r="G17" s="52"/>
      <c r="H17" s="50"/>
      <c r="I17" s="50"/>
      <c r="J17" s="50"/>
      <c r="K17" s="51"/>
      <c r="L17" s="51"/>
      <c r="M17" s="32"/>
    </row>
    <row r="18" spans="1:13" s="12" customFormat="1" ht="12.75">
      <c r="A18" s="49">
        <v>15</v>
      </c>
      <c r="B18"/>
      <c r="C18" s="59" t="s">
        <v>53</v>
      </c>
      <c r="D18" s="52"/>
      <c r="E18" s="52"/>
      <c r="F18" s="52"/>
      <c r="G18" s="52"/>
      <c r="H18" s="51"/>
      <c r="I18" s="51"/>
      <c r="J18" s="51"/>
      <c r="K18" s="51"/>
      <c r="L18" s="51"/>
      <c r="M18" s="43">
        <f>((IF(ISBLANK(H19),0,$H$5))+(IF(ISBLANK(I19),0,$I$5))+(IF(ISBLANK(J19),0,$J$5))+(IF(ISBLANK(K19),0,$K$5))+(IF(ISBLANK(L19),0,$L$5)))/100*A18</f>
        <v>0</v>
      </c>
    </row>
    <row r="19" spans="1:13" s="12" customFormat="1" ht="12.75">
      <c r="A19" s="51"/>
      <c r="B19"/>
      <c r="C19" s="52" t="s">
        <v>15</v>
      </c>
      <c r="D19" s="52"/>
      <c r="E19" s="52"/>
      <c r="F19" s="52"/>
      <c r="G19" s="52"/>
      <c r="H19" s="49"/>
      <c r="I19" s="49"/>
      <c r="J19" s="49"/>
      <c r="K19" s="49"/>
      <c r="L19" s="49"/>
      <c r="M19" s="39"/>
    </row>
    <row r="20" spans="1:13" s="12" customFormat="1" ht="12.75">
      <c r="A20" s="51"/>
      <c r="B20"/>
      <c r="C20" s="52"/>
      <c r="D20" s="52"/>
      <c r="E20" s="52"/>
      <c r="F20" s="52"/>
      <c r="G20" s="52"/>
      <c r="H20" s="50"/>
      <c r="I20" s="50"/>
      <c r="J20" s="50"/>
      <c r="K20" s="51"/>
      <c r="L20" s="51"/>
      <c r="M20" s="32"/>
    </row>
    <row r="21" spans="1:13" s="12" customFormat="1" ht="12.75">
      <c r="A21" s="49">
        <v>15</v>
      </c>
      <c r="B21"/>
      <c r="C21" s="59" t="s">
        <v>29</v>
      </c>
      <c r="D21" s="52"/>
      <c r="E21" s="52"/>
      <c r="F21" s="52"/>
      <c r="G21" s="52"/>
      <c r="H21" s="51"/>
      <c r="I21" s="51"/>
      <c r="J21" s="51"/>
      <c r="K21" s="51"/>
      <c r="L21" s="51"/>
      <c r="M21" s="43">
        <f>((IF(ISBLANK(H22),0,$H$5))+(IF(ISBLANK(I22),0,$I$5))+(IF(ISBLANK(J22),0,$J$5))+(IF(ISBLANK(K22),0,$K$5))+(IF(ISBLANK(L22),0,$L$5))+(IF(ISBLANK(H23),0,$H$5))+(IF(ISBLANK(I23),0,$I$5))+(IF(ISBLANK(J23),0,$J$5))+(IF(ISBLANK(K23),0,$K$5))+(IF(ISBLANK(L23),0,$L$5))+(IF(ISBLANK(H24),0,$H$5))+(IF(ISBLANK(I24),0,$I$5))+(IF(ISBLANK(J24),0,$J$5))+(IF(ISBLANK(K24),0,$K$5))+(IF(ISBLANK(L24),0,$L$5))+(IF(ISBLANK(H25),0,$H$5))+(IF(ISBLANK(I25),0,$I$5))+(IF(ISBLANK(J25),0,$J$5))+(IF(ISBLANK(K25),0,$K$5))+(IF(ISBLANK(L25),0,$L$5)))/400*A21</f>
        <v>0</v>
      </c>
    </row>
    <row r="22" spans="1:13" s="12" customFormat="1" ht="12.75">
      <c r="A22" s="52"/>
      <c r="B22"/>
      <c r="C22" s="52" t="s">
        <v>40</v>
      </c>
      <c r="D22" s="52"/>
      <c r="E22" s="52"/>
      <c r="F22" s="52"/>
      <c r="G22" s="52"/>
      <c r="H22" s="49"/>
      <c r="I22" s="49"/>
      <c r="J22" s="49"/>
      <c r="K22" s="49"/>
      <c r="L22" s="49"/>
      <c r="M22" s="39"/>
    </row>
    <row r="23" spans="1:13" s="12" customFormat="1" ht="12.75">
      <c r="A23" s="51"/>
      <c r="B23"/>
      <c r="C23" s="52" t="s">
        <v>16</v>
      </c>
      <c r="D23" s="52"/>
      <c r="E23" s="52"/>
      <c r="F23" s="52"/>
      <c r="G23" s="52"/>
      <c r="H23" s="49"/>
      <c r="I23" s="49"/>
      <c r="J23" s="49"/>
      <c r="K23" s="49"/>
      <c r="L23" s="49"/>
      <c r="M23" s="39"/>
    </row>
    <row r="24" spans="1:13" s="12" customFormat="1" ht="12.75">
      <c r="A24" s="51"/>
      <c r="B24"/>
      <c r="C24" s="52" t="s">
        <v>41</v>
      </c>
      <c r="D24" s="52"/>
      <c r="E24" s="52"/>
      <c r="F24" s="52"/>
      <c r="G24" s="52"/>
      <c r="H24" s="49"/>
      <c r="I24" s="49"/>
      <c r="J24" s="49"/>
      <c r="K24" s="49"/>
      <c r="L24" s="49"/>
      <c r="M24" s="39"/>
    </row>
    <row r="25" spans="1:13" s="12" customFormat="1" ht="12.75">
      <c r="A25" s="51"/>
      <c r="B25"/>
      <c r="C25" s="52" t="s">
        <v>42</v>
      </c>
      <c r="D25" s="52"/>
      <c r="E25" s="52"/>
      <c r="F25" s="52"/>
      <c r="G25" s="52"/>
      <c r="H25" s="49"/>
      <c r="I25" s="49"/>
      <c r="J25" s="49"/>
      <c r="K25" s="49"/>
      <c r="L25" s="49"/>
      <c r="M25" s="39"/>
    </row>
    <row r="26" spans="1:13" s="12" customFormat="1" ht="12.75">
      <c r="A26" s="51"/>
      <c r="B26"/>
      <c r="C26" s="52"/>
      <c r="D26" s="52"/>
      <c r="E26" s="52"/>
      <c r="F26" s="52"/>
      <c r="G26" s="52"/>
      <c r="H26" s="50"/>
      <c r="I26" s="50"/>
      <c r="J26" s="50"/>
      <c r="K26" s="51"/>
      <c r="L26" s="51"/>
      <c r="M26" s="32"/>
    </row>
    <row r="27" spans="1:13" s="12" customFormat="1" ht="12.75">
      <c r="A27" s="49">
        <v>20</v>
      </c>
      <c r="B27"/>
      <c r="C27" s="59" t="s">
        <v>30</v>
      </c>
      <c r="D27" s="52"/>
      <c r="E27" s="52"/>
      <c r="F27" s="52"/>
      <c r="G27" s="52"/>
      <c r="H27" s="51"/>
      <c r="I27" s="51"/>
      <c r="J27" s="51"/>
      <c r="K27" s="51"/>
      <c r="L27" s="51"/>
      <c r="M27" s="43">
        <f>((IF(ISBLANK(H28),0,$H$5))+(IF(ISBLANK(I28),0,$I$5))+(IF(ISBLANK(J28),0,$J$5))+(IF(ISBLANK(K28),0,$K$5))+(IF(ISBLANK(L28),0,$L$5))+(IF(ISBLANK(H29),0,$H$5))+(IF(ISBLANK(I29),0,$I$5))+(IF(ISBLANK(J29),0,$J$5))+(IF(ISBLANK(K29),0,$K$5))+(IF(ISBLANK(L29),0,$L$5))+(IF(ISBLANK(H32),0,$H$5))+(IF(ISBLANK(I32),0,$I$5))+(IF(ISBLANK(J32),0,$J$5))+(IF(ISBLANK(K32),0,$K$5))+(IF(ISBLANK(L32),0,$L$5))+(IF(ISBLANK(H33),0,$H$5))+(IF(ISBLANK(I33),0,$I$5))+(IF(ISBLANK(J33),0,$J$5))+(IF(ISBLANK(K33),0,$K$5))+(IF(ISBLANK(L33),0,$L$5)))/400*A27</f>
        <v>0</v>
      </c>
    </row>
    <row r="28" spans="1:13" s="12" customFormat="1" ht="12.75">
      <c r="A28" s="52"/>
      <c r="B28"/>
      <c r="C28" s="52" t="s">
        <v>17</v>
      </c>
      <c r="D28" s="52"/>
      <c r="E28" s="52"/>
      <c r="F28" s="52"/>
      <c r="G28" s="52"/>
      <c r="H28" s="49"/>
      <c r="I28" s="49"/>
      <c r="J28" s="49"/>
      <c r="K28" s="49"/>
      <c r="L28" s="49"/>
      <c r="M28" s="39"/>
    </row>
    <row r="29" spans="1:13" s="12" customFormat="1" ht="12.75">
      <c r="A29" s="51"/>
      <c r="B29"/>
      <c r="C29" s="52" t="s">
        <v>18</v>
      </c>
      <c r="D29" s="52"/>
      <c r="E29" s="52"/>
      <c r="F29" s="52"/>
      <c r="G29" s="52"/>
      <c r="H29" s="49"/>
      <c r="I29" s="49"/>
      <c r="J29" s="49"/>
      <c r="K29" s="49"/>
      <c r="L29" s="49"/>
      <c r="M29" s="39"/>
    </row>
    <row r="30" spans="1:13" s="12" customFormat="1" ht="12.75">
      <c r="A30" s="51"/>
      <c r="B30"/>
      <c r="C30" s="52" t="s">
        <v>19</v>
      </c>
      <c r="D30" s="52"/>
      <c r="E30" s="52"/>
      <c r="F30" s="52"/>
      <c r="G30" s="52"/>
      <c r="H30" s="49"/>
      <c r="I30" s="49"/>
      <c r="J30" s="49"/>
      <c r="K30" s="49"/>
      <c r="L30" s="49"/>
      <c r="M30" s="39"/>
    </row>
    <row r="31" spans="1:13" s="12" customFormat="1" ht="12.75">
      <c r="A31" s="51"/>
      <c r="B31"/>
      <c r="C31" s="52" t="s">
        <v>51</v>
      </c>
      <c r="D31" s="52"/>
      <c r="E31" s="52"/>
      <c r="F31" s="52"/>
      <c r="G31" s="52"/>
      <c r="H31" s="49"/>
      <c r="I31" s="49"/>
      <c r="J31" s="49"/>
      <c r="K31" s="49"/>
      <c r="L31" s="49"/>
      <c r="M31" s="39"/>
    </row>
    <row r="32" spans="1:13" s="12" customFormat="1" ht="12.75">
      <c r="A32" s="51"/>
      <c r="B32"/>
      <c r="C32" s="52" t="s">
        <v>52</v>
      </c>
      <c r="D32" s="52"/>
      <c r="E32" s="52"/>
      <c r="F32" s="52"/>
      <c r="G32" s="52"/>
      <c r="H32" s="49"/>
      <c r="I32" s="49"/>
      <c r="J32" s="49"/>
      <c r="K32" s="49"/>
      <c r="L32" s="49"/>
      <c r="M32" s="39"/>
    </row>
    <row r="33" spans="1:13" s="12" customFormat="1" ht="12.75">
      <c r="A33" s="51"/>
      <c r="B33"/>
      <c r="C33" s="52" t="s">
        <v>43</v>
      </c>
      <c r="D33" s="52"/>
      <c r="E33" s="52"/>
      <c r="F33" s="52"/>
      <c r="G33" s="52"/>
      <c r="H33" s="49"/>
      <c r="I33" s="49"/>
      <c r="J33" s="49"/>
      <c r="K33" s="49"/>
      <c r="L33" s="49"/>
      <c r="M33" s="39"/>
    </row>
    <row r="34" spans="1:13" s="12" customFormat="1" ht="12.75">
      <c r="A34" s="51"/>
      <c r="B34"/>
      <c r="C34" s="52"/>
      <c r="D34" s="52"/>
      <c r="E34" s="52"/>
      <c r="F34" s="52"/>
      <c r="G34" s="52"/>
      <c r="H34" s="50"/>
      <c r="I34" s="50"/>
      <c r="J34" s="50"/>
      <c r="K34" s="51"/>
      <c r="L34" s="51"/>
      <c r="M34" s="32"/>
    </row>
    <row r="35" spans="1:13" s="12" customFormat="1" ht="12.75">
      <c r="A35" s="49">
        <v>10</v>
      </c>
      <c r="B35"/>
      <c r="C35" s="59" t="s">
        <v>31</v>
      </c>
      <c r="D35" s="52"/>
      <c r="E35" s="52"/>
      <c r="F35" s="52"/>
      <c r="G35" s="52"/>
      <c r="H35" s="51"/>
      <c r="I35" s="51"/>
      <c r="J35" s="51"/>
      <c r="K35" s="51"/>
      <c r="L35" s="51"/>
      <c r="M35" s="43">
        <f>((IF(ISBLANK(H36),0,$H$5))+(IF(ISBLANK(I36),0,$I$5))+(IF(ISBLANK(J36),0,$J$5))+(IF(ISBLANK(K36),0,$K$5))+(IF(ISBLANK(L36),0,$L$5)))/100*A35</f>
        <v>0</v>
      </c>
    </row>
    <row r="36" spans="1:13" s="12" customFormat="1" ht="12.75">
      <c r="A36" s="51"/>
      <c r="B36"/>
      <c r="C36" s="52" t="s">
        <v>20</v>
      </c>
      <c r="D36" s="52"/>
      <c r="E36" s="52"/>
      <c r="F36" s="52"/>
      <c r="G36" s="52"/>
      <c r="H36" s="49"/>
      <c r="I36" s="49"/>
      <c r="J36" s="49"/>
      <c r="K36" s="49"/>
      <c r="L36" s="49"/>
      <c r="M36" s="39"/>
    </row>
    <row r="37" spans="1:13" s="12" customFormat="1" ht="12.75">
      <c r="A37" s="51"/>
      <c r="B37"/>
      <c r="C37" s="52"/>
      <c r="D37" s="52"/>
      <c r="E37" s="52"/>
      <c r="F37" s="52"/>
      <c r="G37" s="52"/>
      <c r="H37" s="50"/>
      <c r="I37" s="50"/>
      <c r="J37" s="50"/>
      <c r="K37" s="51"/>
      <c r="L37" s="51"/>
      <c r="M37" s="32"/>
    </row>
    <row r="38" spans="1:13" s="12" customFormat="1" ht="12.75">
      <c r="A38" s="49">
        <v>5</v>
      </c>
      <c r="B38"/>
      <c r="C38" s="59" t="s">
        <v>21</v>
      </c>
      <c r="D38" s="52"/>
      <c r="E38" s="52"/>
      <c r="F38" s="52"/>
      <c r="G38" s="52"/>
      <c r="H38" s="51"/>
      <c r="I38" s="51"/>
      <c r="J38" s="51"/>
      <c r="K38" s="51"/>
      <c r="L38" s="51"/>
      <c r="M38" s="43">
        <f>((IF(ISBLANK(H39),0,$H$5))+(IF(ISBLANK(I39),0,$I$5))+(IF(ISBLANK(J39),0,$J$5))+(IF(ISBLANK(K39),0,$K$5))+(IF(ISBLANK(L39),0,$L$5))+(IF(ISBLANK(H40),0,$H$5))+(IF(ISBLANK(I40),0,$I$5))+(IF(ISBLANK(J40),0,$J$5))+(IF(ISBLANK(K40),0,$K$5))+(IF(ISBLANK(L40),0,$L$5)))/200*A38</f>
        <v>0</v>
      </c>
    </row>
    <row r="39" spans="1:13" s="12" customFormat="1" ht="12.75">
      <c r="A39" s="51"/>
      <c r="B39"/>
      <c r="C39" s="52" t="s">
        <v>22</v>
      </c>
      <c r="D39" s="52"/>
      <c r="E39" s="52"/>
      <c r="F39" s="52"/>
      <c r="G39" s="52"/>
      <c r="H39" s="49"/>
      <c r="I39" s="49"/>
      <c r="J39" s="49"/>
      <c r="K39" s="49"/>
      <c r="L39" s="49"/>
      <c r="M39" s="39"/>
    </row>
    <row r="40" spans="1:13" s="12" customFormat="1" ht="12.75">
      <c r="A40" s="52"/>
      <c r="B40"/>
      <c r="C40" s="52" t="s">
        <v>44</v>
      </c>
      <c r="D40" s="52"/>
      <c r="E40" s="52"/>
      <c r="F40" s="52"/>
      <c r="G40" s="52"/>
      <c r="H40" s="49"/>
      <c r="I40" s="49"/>
      <c r="J40" s="49"/>
      <c r="K40" s="49"/>
      <c r="L40" s="49"/>
      <c r="M40" s="39"/>
    </row>
    <row r="41" spans="1:13" s="12" customFormat="1" ht="12.75">
      <c r="A41" s="52"/>
      <c r="B41"/>
      <c r="C41" s="52"/>
      <c r="D41" s="52"/>
      <c r="E41" s="52"/>
      <c r="F41" s="52"/>
      <c r="G41" s="52"/>
      <c r="H41" s="50"/>
      <c r="I41" s="50"/>
      <c r="J41" s="50"/>
      <c r="K41" s="50"/>
      <c r="L41" s="50"/>
      <c r="M41" s="32"/>
    </row>
    <row r="42" spans="1:13" s="12" customFormat="1" ht="12.75">
      <c r="A42" s="49">
        <v>5</v>
      </c>
      <c r="B42"/>
      <c r="C42" s="59" t="s">
        <v>32</v>
      </c>
      <c r="D42" s="52"/>
      <c r="E42" s="52"/>
      <c r="F42" s="52"/>
      <c r="G42" s="52"/>
      <c r="H42" s="51"/>
      <c r="I42" s="51"/>
      <c r="J42" s="51"/>
      <c r="K42" s="51"/>
      <c r="L42" s="51"/>
      <c r="M42" s="43">
        <f>((IF(ISBLANK(H43),0,$H$5))+(IF(ISBLANK(I43),0,$I$5))+(IF(ISBLANK(J43),0,$J$5))+(IF(ISBLANK(K43),0,$K$5))+(IF(ISBLANK(L43),0,$L$5))+(IF(ISBLANK(H44),0,$H$5))+(IF(ISBLANK(I44),0,$I$5))+(IF(ISBLANK(J44),0,$J$5))+(IF(ISBLANK(K44),0,$K$5))+(IF(ISBLANK(L44),0,$L$5))+(IF(ISBLANK(H45),0,$H$5))+(IF(ISBLANK(I45),0,$I$5))+(IF(ISBLANK(J45),0,$J$5))+(IF(ISBLANK(K45),0,$K$5))+(IF(ISBLANK(L45),0,$L$5)))/300*A42</f>
        <v>0</v>
      </c>
    </row>
    <row r="43" spans="1:13" s="12" customFormat="1" ht="12.75">
      <c r="A43" s="51"/>
      <c r="B43"/>
      <c r="C43" s="52" t="s">
        <v>23</v>
      </c>
      <c r="D43" s="52"/>
      <c r="E43" s="52"/>
      <c r="F43" s="52"/>
      <c r="G43" s="52"/>
      <c r="H43" s="49"/>
      <c r="I43" s="49"/>
      <c r="J43" s="49"/>
      <c r="K43" s="49"/>
      <c r="L43" s="49"/>
      <c r="M43" s="39"/>
    </row>
    <row r="44" spans="1:13" s="12" customFormat="1" ht="12.75">
      <c r="A44" s="51"/>
      <c r="B44"/>
      <c r="C44" s="52" t="s">
        <v>0</v>
      </c>
      <c r="D44" s="52"/>
      <c r="E44" s="52"/>
      <c r="F44" s="52"/>
      <c r="G44" s="52"/>
      <c r="H44" s="49"/>
      <c r="I44" s="49"/>
      <c r="J44" s="49"/>
      <c r="K44" s="49"/>
      <c r="L44" s="49"/>
      <c r="M44" s="39"/>
    </row>
    <row r="45" spans="1:13" s="12" customFormat="1" ht="12.75">
      <c r="A45" s="51"/>
      <c r="B45"/>
      <c r="C45" s="52" t="s">
        <v>24</v>
      </c>
      <c r="D45" s="52"/>
      <c r="E45" s="52"/>
      <c r="F45" s="52"/>
      <c r="G45" s="52"/>
      <c r="H45" s="49"/>
      <c r="I45" s="49"/>
      <c r="J45" s="49"/>
      <c r="K45" s="49"/>
      <c r="L45" s="49"/>
      <c r="M45" s="39"/>
    </row>
    <row r="46" spans="1:13" s="12" customFormat="1" ht="12.75">
      <c r="A46" s="51"/>
      <c r="B46"/>
      <c r="C46" s="52"/>
      <c r="D46" s="52"/>
      <c r="E46" s="52"/>
      <c r="F46" s="52"/>
      <c r="G46" s="52"/>
      <c r="H46" s="50"/>
      <c r="I46" s="50"/>
      <c r="J46" s="50"/>
      <c r="K46" s="51"/>
      <c r="L46" s="51"/>
      <c r="M46" s="32"/>
    </row>
    <row r="47" spans="1:13" s="12" customFormat="1" ht="12.75">
      <c r="A47" s="49">
        <v>5</v>
      </c>
      <c r="B47"/>
      <c r="C47" s="59" t="s">
        <v>3</v>
      </c>
      <c r="D47" s="52"/>
      <c r="E47" s="52"/>
      <c r="F47" s="52"/>
      <c r="G47" s="52"/>
      <c r="H47" s="51"/>
      <c r="I47" s="51"/>
      <c r="J47" s="51"/>
      <c r="K47" s="51"/>
      <c r="L47" s="51"/>
      <c r="M47" s="43">
        <f>((IF(ISBLANK(H48),0,$H$5))+(IF(ISBLANK(I48),0,$I$5))+(IF(ISBLANK(J48),0,$J$5))+(IF(ISBLANK(K48),0,$K$5))+(IF(ISBLANK(L48),0,$L$5))+(IF(ISBLANK(H49),0,$H$5))+(IF(ISBLANK(I49),0,$I$5))+(IF(ISBLANK(J49),0,$J$5))+(IF(ISBLANK(K49),0,$K$5))+(IF(ISBLANK(L49),0,$L$5))+(IF(ISBLANK(H50),0,$H$5))+(IF(ISBLANK(I50),0,$I$5))+(IF(ISBLANK(J50),0,$J$5))+(IF(ISBLANK(K50),0,$K$5))+(IF(ISBLANK(L50),0,$L$5)))/300*A47</f>
        <v>0</v>
      </c>
    </row>
    <row r="48" spans="1:13" s="12" customFormat="1" ht="12.75">
      <c r="A48" s="51"/>
      <c r="B48"/>
      <c r="C48" s="52" t="s">
        <v>1</v>
      </c>
      <c r="D48" s="52"/>
      <c r="E48" s="52"/>
      <c r="F48" s="52"/>
      <c r="G48" s="52"/>
      <c r="H48" s="49"/>
      <c r="I48" s="49"/>
      <c r="J48" s="49"/>
      <c r="K48" s="49"/>
      <c r="L48" s="49"/>
      <c r="M48" s="39"/>
    </row>
    <row r="49" spans="1:13" s="12" customFormat="1" ht="12.75">
      <c r="A49" s="51"/>
      <c r="B49"/>
      <c r="C49" s="52" t="s">
        <v>2</v>
      </c>
      <c r="D49" s="52"/>
      <c r="E49" s="52"/>
      <c r="F49" s="52"/>
      <c r="G49" s="52"/>
      <c r="H49" s="49"/>
      <c r="I49" s="49"/>
      <c r="J49" s="49"/>
      <c r="K49" s="49"/>
      <c r="L49" s="49"/>
      <c r="M49" s="39"/>
    </row>
    <row r="50" spans="1:13" s="12" customFormat="1" ht="12.75">
      <c r="A50" s="51"/>
      <c r="B50"/>
      <c r="C50" s="52" t="s">
        <v>25</v>
      </c>
      <c r="D50" s="52"/>
      <c r="E50" s="52"/>
      <c r="F50" s="52"/>
      <c r="G50" s="52"/>
      <c r="H50" s="49"/>
      <c r="I50" s="49"/>
      <c r="J50" s="49"/>
      <c r="K50" s="49"/>
      <c r="L50" s="49"/>
      <c r="M50" s="39"/>
    </row>
    <row r="51" spans="1:13" s="16" customFormat="1" ht="21" customHeight="1">
      <c r="A51" s="6">
        <f>A7+A10+A13+A18+A21+A27+A35+A38+A42+A47</f>
        <v>100</v>
      </c>
      <c r="B51"/>
      <c r="H51" s="17"/>
      <c r="I51" s="17"/>
      <c r="J51" s="38"/>
      <c r="K51" s="19" t="s">
        <v>14</v>
      </c>
      <c r="L51" s="17"/>
      <c r="M51" s="40">
        <f>M7+M10+M13+M18+M21+M27+M35+M38+M42+M47</f>
        <v>0</v>
      </c>
    </row>
    <row r="52" spans="1:13" s="16" customFormat="1" ht="19.5" customHeight="1">
      <c r="A52" s="17"/>
      <c r="B52"/>
      <c r="F52" s="30"/>
      <c r="H52" s="17"/>
      <c r="I52" s="17"/>
      <c r="K52" s="20" t="s">
        <v>10</v>
      </c>
      <c r="L52" s="17"/>
      <c r="M52" s="42">
        <f>A51</f>
        <v>100</v>
      </c>
    </row>
    <row r="53" spans="1:13" s="16" customFormat="1" ht="19.5" customHeight="1">
      <c r="A53" s="17"/>
      <c r="B53"/>
      <c r="H53" s="17"/>
      <c r="I53" s="17"/>
      <c r="K53" s="19" t="s">
        <v>13</v>
      </c>
      <c r="L53" s="17"/>
      <c r="M53" s="41">
        <f>M51/M52</f>
        <v>0</v>
      </c>
    </row>
    <row r="54" spans="1:13" s="16" customFormat="1" ht="19.5" customHeight="1">
      <c r="A54" s="18"/>
      <c r="B54"/>
      <c r="D54" s="20"/>
      <c r="H54" s="17"/>
      <c r="I54" s="17"/>
      <c r="J54" s="17"/>
      <c r="K54" s="17"/>
      <c r="L54" s="17"/>
      <c r="M54" s="36"/>
    </row>
    <row r="55" ht="19.5" customHeight="1"/>
  </sheetData>
  <sheetProtection/>
  <printOptions/>
  <pageMargins left="0.75" right="0.75" top="0.49" bottom="0.5" header="0.5" footer="0.5"/>
  <pageSetup fitToHeight="1" fitToWidth="1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C7" sqref="C7:G50"/>
    </sheetView>
  </sheetViews>
  <sheetFormatPr defaultColWidth="11.375" defaultRowHeight="12"/>
  <cols>
    <col min="1" max="1" width="6.25390625" style="7" customWidth="1"/>
    <col min="2" max="2" width="3.25390625" style="47" customWidth="1"/>
    <col min="3" max="3" width="11.375" style="0" customWidth="1"/>
    <col min="4" max="4" width="15.875" style="0" customWidth="1"/>
    <col min="5" max="5" width="8.00390625" style="0" customWidth="1"/>
    <col min="6" max="6" width="9.75390625" style="0" customWidth="1"/>
    <col min="7" max="7" width="21.00390625" style="0" customWidth="1"/>
    <col min="8" max="12" width="3.875" style="7" customWidth="1"/>
    <col min="13" max="13" width="9.875" style="37" customWidth="1"/>
  </cols>
  <sheetData>
    <row r="1" spans="2:13" s="1" customFormat="1" ht="18.75" customHeight="1">
      <c r="B1" s="44"/>
      <c r="D1" s="9" t="s">
        <v>4</v>
      </c>
      <c r="E1" s="55"/>
      <c r="G1" s="20" t="s">
        <v>35</v>
      </c>
      <c r="H1" s="56"/>
      <c r="I1" s="55"/>
      <c r="J1" s="55"/>
      <c r="K1" s="55"/>
      <c r="L1" s="55"/>
      <c r="M1" s="57"/>
    </row>
    <row r="2" spans="1:13" s="1" customFormat="1" ht="7.5" customHeight="1">
      <c r="A2" s="3"/>
      <c r="B2" s="44"/>
      <c r="H2" s="3"/>
      <c r="I2" s="3"/>
      <c r="J2" s="3"/>
      <c r="K2" s="3"/>
      <c r="L2" s="3"/>
      <c r="M2" s="31"/>
    </row>
    <row r="3" spans="1:13" s="12" customFormat="1" ht="21.75" customHeight="1">
      <c r="A3" s="11"/>
      <c r="B3" s="45"/>
      <c r="H3" s="13" t="s">
        <v>27</v>
      </c>
      <c r="I3" s="13"/>
      <c r="J3" s="11"/>
      <c r="K3" s="11"/>
      <c r="L3" s="13" t="s">
        <v>33</v>
      </c>
      <c r="M3" s="32"/>
    </row>
    <row r="4" spans="1:13" s="12" customFormat="1" ht="21.75" customHeight="1">
      <c r="A4" s="11"/>
      <c r="B4" s="45"/>
      <c r="H4" s="60" t="s">
        <v>45</v>
      </c>
      <c r="I4" s="60" t="s">
        <v>46</v>
      </c>
      <c r="J4" s="60" t="s">
        <v>47</v>
      </c>
      <c r="K4" s="60" t="s">
        <v>48</v>
      </c>
      <c r="L4" s="60" t="s">
        <v>49</v>
      </c>
      <c r="M4" s="32"/>
    </row>
    <row r="5" spans="1:13" s="12" customFormat="1" ht="30.75" customHeight="1">
      <c r="A5" s="8" t="s">
        <v>11</v>
      </c>
      <c r="B5" s="45"/>
      <c r="H5" s="58">
        <v>50</v>
      </c>
      <c r="I5" s="58">
        <v>61</v>
      </c>
      <c r="J5" s="58">
        <v>75</v>
      </c>
      <c r="K5" s="58">
        <v>87</v>
      </c>
      <c r="L5" s="58">
        <v>100</v>
      </c>
      <c r="M5" s="33" t="s">
        <v>34</v>
      </c>
    </row>
    <row r="6" spans="1:13" s="12" customFormat="1" ht="12.75" customHeight="1">
      <c r="A6" s="11"/>
      <c r="B6" s="45"/>
      <c r="H6" s="14"/>
      <c r="I6" s="14"/>
      <c r="J6" s="14"/>
      <c r="K6" s="11"/>
      <c r="L6" s="11"/>
      <c r="M6" s="32"/>
    </row>
    <row r="7" spans="1:13" s="12" customFormat="1" ht="12.75">
      <c r="A7" s="15">
        <f>SUM(B8:B8)</f>
        <v>5</v>
      </c>
      <c r="B7" s="53"/>
      <c r="C7" s="59" t="s">
        <v>5</v>
      </c>
      <c r="D7" s="52"/>
      <c r="E7" s="52"/>
      <c r="F7" s="52"/>
      <c r="G7" s="52"/>
      <c r="H7" s="51"/>
      <c r="I7" s="51"/>
      <c r="J7" s="51"/>
      <c r="K7" s="51"/>
      <c r="L7" s="51"/>
      <c r="M7" s="34">
        <f>SUM(M8:M8)</f>
        <v>4.35</v>
      </c>
    </row>
    <row r="8" spans="1:13" s="12" customFormat="1" ht="12.75">
      <c r="A8" s="11"/>
      <c r="B8" s="53">
        <v>5</v>
      </c>
      <c r="C8" s="52" t="s">
        <v>36</v>
      </c>
      <c r="D8" s="52"/>
      <c r="E8" s="52"/>
      <c r="F8" s="52"/>
      <c r="G8" s="52"/>
      <c r="H8" s="49"/>
      <c r="I8" s="49"/>
      <c r="J8" s="49"/>
      <c r="K8" s="49" t="s">
        <v>26</v>
      </c>
      <c r="L8" s="49"/>
      <c r="M8" s="48">
        <f>((IF(ISBLANK(H8),0,$H$5))+(IF(ISBLANK(I8),0,$I$5))+(IF(ISBLANK(J8),0,$J$5))+(IF(ISBLANK(K8),0,$K$5))+(IF(ISBLANK(L8),0,$L$5)))/100*B8</f>
        <v>4.35</v>
      </c>
    </row>
    <row r="9" spans="1:13" s="12" customFormat="1" ht="12.75">
      <c r="A9" s="11"/>
      <c r="B9" s="53"/>
      <c r="C9" s="52"/>
      <c r="D9" s="52"/>
      <c r="E9" s="52"/>
      <c r="F9" s="52"/>
      <c r="G9" s="52"/>
      <c r="H9" s="50"/>
      <c r="I9" s="50"/>
      <c r="J9" s="50"/>
      <c r="K9" s="51"/>
      <c r="L9" s="51"/>
      <c r="M9" s="32"/>
    </row>
    <row r="10" spans="1:13" s="12" customFormat="1" ht="12.75">
      <c r="A10" s="15">
        <f>SUM(B11:B11)</f>
        <v>5</v>
      </c>
      <c r="B10" s="53"/>
      <c r="C10" s="59" t="s">
        <v>37</v>
      </c>
      <c r="D10" s="52"/>
      <c r="E10" s="52"/>
      <c r="F10" s="52"/>
      <c r="G10" s="52"/>
      <c r="H10" s="51"/>
      <c r="I10" s="51"/>
      <c r="J10" s="51"/>
      <c r="K10" s="51"/>
      <c r="L10" s="51"/>
      <c r="M10" s="34">
        <f>SUM(M11:M11)</f>
        <v>4.35</v>
      </c>
    </row>
    <row r="11" spans="1:13" s="12" customFormat="1" ht="12.75">
      <c r="A11" s="14"/>
      <c r="B11" s="53">
        <v>5</v>
      </c>
      <c r="C11" s="52" t="s">
        <v>38</v>
      </c>
      <c r="D11" s="52"/>
      <c r="E11" s="52"/>
      <c r="F11" s="52"/>
      <c r="G11" s="52"/>
      <c r="H11" s="49"/>
      <c r="I11" s="49"/>
      <c r="J11" s="49"/>
      <c r="K11" s="49" t="s">
        <v>26</v>
      </c>
      <c r="L11" s="49"/>
      <c r="M11" s="48">
        <f>((IF(ISBLANK(H11),0,$H$5))+(IF(ISBLANK(I11),0,$I$5))+(IF(ISBLANK(J11),0,$J$5))+(IF(ISBLANK(K11),0,$K$5))+(IF(ISBLANK(L11),0,$L$5)))/100*B11</f>
        <v>4.35</v>
      </c>
    </row>
    <row r="12" spans="1:13" s="12" customFormat="1" ht="12.75">
      <c r="A12" s="14"/>
      <c r="B12" s="53"/>
      <c r="C12" s="52"/>
      <c r="D12" s="52"/>
      <c r="E12" s="52"/>
      <c r="F12" s="52"/>
      <c r="G12" s="52"/>
      <c r="H12" s="51"/>
      <c r="I12" s="51"/>
      <c r="J12" s="51"/>
      <c r="K12" s="51"/>
      <c r="L12" s="51"/>
      <c r="M12" s="35"/>
    </row>
    <row r="13" spans="1:13" s="12" customFormat="1" ht="12.75">
      <c r="A13" s="15">
        <f>SUM(B14:B16)</f>
        <v>20</v>
      </c>
      <c r="B13" s="53"/>
      <c r="C13" s="59" t="s">
        <v>28</v>
      </c>
      <c r="D13" s="52"/>
      <c r="E13" s="52"/>
      <c r="F13" s="52"/>
      <c r="G13" s="52"/>
      <c r="H13" s="51"/>
      <c r="I13" s="51"/>
      <c r="J13" s="51"/>
      <c r="K13" s="51"/>
      <c r="L13" s="51"/>
      <c r="M13" s="34">
        <f>SUM(M14:M16)</f>
        <v>18.7</v>
      </c>
    </row>
    <row r="14" spans="1:13" s="12" customFormat="1" ht="12.75">
      <c r="A14" s="11"/>
      <c r="B14" s="53">
        <v>3</v>
      </c>
      <c r="C14" s="52" t="s">
        <v>50</v>
      </c>
      <c r="D14" s="52"/>
      <c r="E14" s="52"/>
      <c r="F14" s="52"/>
      <c r="G14" s="52"/>
      <c r="H14" s="49"/>
      <c r="I14" s="49"/>
      <c r="J14" s="49"/>
      <c r="K14" s="49"/>
      <c r="L14" s="49" t="s">
        <v>26</v>
      </c>
      <c r="M14" s="48">
        <f>((IF(ISBLANK(H14),0,$H$5))+(IF(ISBLANK(I14),0,$I$5))+(IF(ISBLANK(J14),0,$J$5))+(IF(ISBLANK(K14),0,$K$5))+(IF(ISBLANK(L14),0,$L$5)))/100*B14</f>
        <v>3</v>
      </c>
    </row>
    <row r="15" spans="1:13" s="12" customFormat="1" ht="12.75">
      <c r="A15" s="11"/>
      <c r="B15" s="53">
        <v>10</v>
      </c>
      <c r="C15" s="52" t="s">
        <v>12</v>
      </c>
      <c r="D15" s="52"/>
      <c r="E15" s="52"/>
      <c r="F15" s="52"/>
      <c r="G15" s="52"/>
      <c r="H15" s="49"/>
      <c r="I15" s="49"/>
      <c r="J15" s="49"/>
      <c r="K15" s="49" t="s">
        <v>26</v>
      </c>
      <c r="L15" s="49"/>
      <c r="M15" s="48">
        <f>((IF(ISBLANK(H15),0,$H$5))+(IF(ISBLANK(I15),0,$I$5))+(IF(ISBLANK(J15),0,$J$5))+(IF(ISBLANK(K15),0,$K$5))+(IF(ISBLANK(L15),0,$L$5)))/100*B15</f>
        <v>8.7</v>
      </c>
    </row>
    <row r="16" spans="1:13" s="12" customFormat="1" ht="12.75">
      <c r="A16" s="11"/>
      <c r="B16" s="53">
        <v>7</v>
      </c>
      <c r="C16" s="52" t="s">
        <v>39</v>
      </c>
      <c r="D16" s="52"/>
      <c r="E16" s="52"/>
      <c r="F16" s="52"/>
      <c r="G16" s="52"/>
      <c r="H16" s="49"/>
      <c r="I16" s="49"/>
      <c r="J16" s="49"/>
      <c r="K16" s="49"/>
      <c r="L16" s="49" t="s">
        <v>26</v>
      </c>
      <c r="M16" s="48">
        <f>((IF(ISBLANK(H16),0,$H$5))+(IF(ISBLANK(I16),0,$I$5))+(IF(ISBLANK(J16),0,$J$5))+(IF(ISBLANK(K16),0,$K$5))+(IF(ISBLANK(L16),0,$L$5)))/100*B16</f>
        <v>7</v>
      </c>
    </row>
    <row r="17" spans="1:13" s="12" customFormat="1" ht="12.75">
      <c r="A17" s="11"/>
      <c r="B17" s="53"/>
      <c r="C17" s="52"/>
      <c r="D17" s="52"/>
      <c r="E17" s="52"/>
      <c r="F17" s="52"/>
      <c r="G17" s="52"/>
      <c r="H17" s="50"/>
      <c r="I17" s="50"/>
      <c r="J17" s="50"/>
      <c r="K17" s="51"/>
      <c r="L17" s="51"/>
      <c r="M17" s="32"/>
    </row>
    <row r="18" spans="1:13" s="12" customFormat="1" ht="12.75">
      <c r="A18" s="15">
        <f>SUM(B19:B19)</f>
        <v>15</v>
      </c>
      <c r="B18" s="53"/>
      <c r="C18" s="59" t="s">
        <v>53</v>
      </c>
      <c r="D18" s="52"/>
      <c r="E18" s="52"/>
      <c r="F18" s="52"/>
      <c r="G18" s="52"/>
      <c r="H18" s="51"/>
      <c r="I18" s="51"/>
      <c r="J18" s="51"/>
      <c r="K18" s="51"/>
      <c r="L18" s="51"/>
      <c r="M18" s="34">
        <f>SUM(M19:M19)</f>
        <v>13.05</v>
      </c>
    </row>
    <row r="19" spans="1:13" s="12" customFormat="1" ht="12.75">
      <c r="A19" s="11"/>
      <c r="B19" s="53">
        <v>15</v>
      </c>
      <c r="C19" s="52" t="s">
        <v>15</v>
      </c>
      <c r="D19" s="52"/>
      <c r="E19" s="52"/>
      <c r="F19" s="52"/>
      <c r="G19" s="52"/>
      <c r="H19" s="49"/>
      <c r="I19" s="49"/>
      <c r="J19" s="49"/>
      <c r="K19" s="49" t="s">
        <v>26</v>
      </c>
      <c r="L19" s="49"/>
      <c r="M19" s="48">
        <f>((IF(ISBLANK(H19),0,$H$5))+(IF(ISBLANK(I19),0,$I$5))+(IF(ISBLANK(J19),0,$J$5))+(IF(ISBLANK(K19),0,$K$5))+(IF(ISBLANK(L19),0,$L$5)))/100*B19</f>
        <v>13.05</v>
      </c>
    </row>
    <row r="20" spans="1:13" s="12" customFormat="1" ht="12.75">
      <c r="A20" s="11"/>
      <c r="B20" s="53"/>
      <c r="C20" s="52"/>
      <c r="D20" s="52"/>
      <c r="E20" s="52"/>
      <c r="F20" s="52"/>
      <c r="G20" s="52"/>
      <c r="H20" s="50"/>
      <c r="I20" s="50"/>
      <c r="J20" s="50"/>
      <c r="K20" s="51"/>
      <c r="L20" s="51"/>
      <c r="M20" s="32"/>
    </row>
    <row r="21" spans="1:13" s="12" customFormat="1" ht="12.75">
      <c r="A21" s="15">
        <f>SUM(B22:B25)</f>
        <v>15</v>
      </c>
      <c r="B21" s="53"/>
      <c r="C21" s="59" t="s">
        <v>29</v>
      </c>
      <c r="D21" s="52"/>
      <c r="E21" s="52"/>
      <c r="F21" s="52"/>
      <c r="G21" s="52"/>
      <c r="H21" s="51"/>
      <c r="I21" s="51"/>
      <c r="J21" s="51"/>
      <c r="K21" s="51"/>
      <c r="L21" s="51"/>
      <c r="M21" s="34">
        <f>SUM(M22:M25)</f>
        <v>13.75</v>
      </c>
    </row>
    <row r="22" spans="2:13" s="12" customFormat="1" ht="12.75">
      <c r="B22" s="53">
        <v>3</v>
      </c>
      <c r="C22" s="52" t="s">
        <v>40</v>
      </c>
      <c r="D22" s="52"/>
      <c r="E22" s="52"/>
      <c r="F22" s="52"/>
      <c r="G22" s="52"/>
      <c r="H22" s="49"/>
      <c r="I22" s="49"/>
      <c r="J22" s="49"/>
      <c r="K22" s="49"/>
      <c r="L22" s="49" t="s">
        <v>26</v>
      </c>
      <c r="M22" s="48">
        <f>((IF(ISBLANK(H22),0,$H$5))+(IF(ISBLANK(I22),0,$I$5))+(IF(ISBLANK(J22),0,$J$5))+(IF(ISBLANK(K22),0,$K$5))+(IF(ISBLANK(L22),0,$L$5)))/100*B22</f>
        <v>3</v>
      </c>
    </row>
    <row r="23" spans="1:13" s="12" customFormat="1" ht="12.75">
      <c r="A23" s="11"/>
      <c r="B23" s="53">
        <v>2</v>
      </c>
      <c r="C23" s="52" t="s">
        <v>16</v>
      </c>
      <c r="D23" s="52"/>
      <c r="E23" s="52"/>
      <c r="F23" s="52"/>
      <c r="G23" s="52"/>
      <c r="H23" s="49"/>
      <c r="I23" s="49"/>
      <c r="J23" s="49"/>
      <c r="K23" s="49"/>
      <c r="L23" s="49" t="s">
        <v>26</v>
      </c>
      <c r="M23" s="48">
        <f>((IF(ISBLANK(H23),0,$H$5))+(IF(ISBLANK(I23),0,$I$5))+(IF(ISBLANK(J23),0,$J$5))+(IF(ISBLANK(K23),0,$K$5))+(IF(ISBLANK(L23),0,$L$5)))/100*B23</f>
        <v>2</v>
      </c>
    </row>
    <row r="24" spans="1:13" s="12" customFormat="1" ht="12.75">
      <c r="A24" s="11"/>
      <c r="B24" s="53">
        <v>5</v>
      </c>
      <c r="C24" s="52" t="s">
        <v>41</v>
      </c>
      <c r="D24" s="52"/>
      <c r="E24" s="52"/>
      <c r="F24" s="52"/>
      <c r="G24" s="52"/>
      <c r="H24" s="49"/>
      <c r="I24" s="49"/>
      <c r="J24" s="49" t="s">
        <v>26</v>
      </c>
      <c r="K24" s="49"/>
      <c r="L24" s="49"/>
      <c r="M24" s="48">
        <f>((IF(ISBLANK(H24),0,$H$5))+(IF(ISBLANK(I24),0,$I$5))+(IF(ISBLANK(J24),0,$J$5))+(IF(ISBLANK(K24),0,$K$5))+(IF(ISBLANK(L24),0,$L$5)))/100*B24</f>
        <v>3.75</v>
      </c>
    </row>
    <row r="25" spans="1:13" s="12" customFormat="1" ht="12.75">
      <c r="A25" s="11"/>
      <c r="B25" s="53">
        <v>5</v>
      </c>
      <c r="C25" s="52" t="s">
        <v>42</v>
      </c>
      <c r="D25" s="52"/>
      <c r="E25" s="52"/>
      <c r="F25" s="52"/>
      <c r="G25" s="52"/>
      <c r="H25" s="49"/>
      <c r="I25" s="49"/>
      <c r="J25" s="49"/>
      <c r="K25" s="49"/>
      <c r="L25" s="49" t="s">
        <v>26</v>
      </c>
      <c r="M25" s="48">
        <f>((IF(ISBLANK(H25),0,$H$5))+(IF(ISBLANK(I25),0,$I$5))+(IF(ISBLANK(J25),0,$J$5))+(IF(ISBLANK(K25),0,$K$5))+(IF(ISBLANK(L25),0,$L$5)))/100*B25</f>
        <v>5</v>
      </c>
    </row>
    <row r="26" spans="1:13" s="12" customFormat="1" ht="12.75">
      <c r="A26" s="11"/>
      <c r="B26" s="53"/>
      <c r="C26" s="52"/>
      <c r="D26" s="52"/>
      <c r="E26" s="52"/>
      <c r="F26" s="52"/>
      <c r="G26" s="52"/>
      <c r="H26" s="50"/>
      <c r="I26" s="50"/>
      <c r="J26" s="50"/>
      <c r="K26" s="51"/>
      <c r="L26" s="51"/>
      <c r="M26" s="32"/>
    </row>
    <row r="27" spans="1:13" s="12" customFormat="1" ht="12.75">
      <c r="A27" s="15">
        <f>SUM(B28:B33)</f>
        <v>15</v>
      </c>
      <c r="B27" s="53"/>
      <c r="C27" s="59" t="s">
        <v>30</v>
      </c>
      <c r="D27" s="52"/>
      <c r="E27" s="52"/>
      <c r="F27" s="52"/>
      <c r="G27" s="52"/>
      <c r="H27" s="51"/>
      <c r="I27" s="51"/>
      <c r="J27" s="51"/>
      <c r="K27" s="51"/>
      <c r="L27" s="51"/>
      <c r="M27" s="34">
        <f>SUM(M28:M33)</f>
        <v>15</v>
      </c>
    </row>
    <row r="28" spans="2:13" s="12" customFormat="1" ht="12.75">
      <c r="B28" s="53">
        <v>3</v>
      </c>
      <c r="C28" s="52" t="s">
        <v>17</v>
      </c>
      <c r="D28" s="52"/>
      <c r="E28" s="52"/>
      <c r="F28" s="52"/>
      <c r="G28" s="52"/>
      <c r="H28" s="49"/>
      <c r="I28" s="49"/>
      <c r="J28" s="49"/>
      <c r="K28" s="49"/>
      <c r="L28" s="49" t="s">
        <v>26</v>
      </c>
      <c r="M28" s="48">
        <f>((IF(ISBLANK(H28),0,$H$5))+(IF(ISBLANK(I28),0,$I$5))+(IF(ISBLANK(J28),0,$J$5))+(IF(ISBLANK(K28),0,$K$5))+(IF(ISBLANK(L28),0,$L$5)))/100*B28</f>
        <v>3</v>
      </c>
    </row>
    <row r="29" spans="1:13" s="12" customFormat="1" ht="12.75">
      <c r="A29" s="11"/>
      <c r="B29" s="53">
        <v>2</v>
      </c>
      <c r="C29" s="52" t="s">
        <v>18</v>
      </c>
      <c r="D29" s="52"/>
      <c r="E29" s="52"/>
      <c r="F29" s="52"/>
      <c r="G29" s="52"/>
      <c r="H29" s="49"/>
      <c r="I29" s="49"/>
      <c r="J29" s="49"/>
      <c r="K29" s="49"/>
      <c r="L29" s="49" t="s">
        <v>26</v>
      </c>
      <c r="M29" s="48">
        <f>((IF(ISBLANK(H29),0,$H$5))+(IF(ISBLANK(I29),0,$I$5))+(IF(ISBLANK(J29),0,$J$5))+(IF(ISBLANK(K29),0,$K$5))+(IF(ISBLANK(L29),0,$L$5)))/100*B29</f>
        <v>2</v>
      </c>
    </row>
    <row r="30" spans="1:13" s="12" customFormat="1" ht="12.75">
      <c r="A30" s="11"/>
      <c r="B30" s="53"/>
      <c r="C30" s="52" t="s">
        <v>19</v>
      </c>
      <c r="D30" s="52"/>
      <c r="E30" s="52"/>
      <c r="F30" s="52"/>
      <c r="G30" s="52"/>
      <c r="H30" s="49"/>
      <c r="I30" s="49"/>
      <c r="J30" s="49"/>
      <c r="K30" s="49"/>
      <c r="L30" s="49"/>
      <c r="M30" s="48"/>
    </row>
    <row r="31" spans="1:13" s="12" customFormat="1" ht="12.75">
      <c r="A31" s="11"/>
      <c r="B31" s="53"/>
      <c r="C31" s="52" t="s">
        <v>51</v>
      </c>
      <c r="D31" s="52"/>
      <c r="E31" s="52"/>
      <c r="F31" s="52"/>
      <c r="G31" s="52"/>
      <c r="H31" s="49"/>
      <c r="I31" s="49"/>
      <c r="J31" s="49"/>
      <c r="K31" s="49"/>
      <c r="L31" s="49"/>
      <c r="M31" s="48"/>
    </row>
    <row r="32" spans="1:13" s="12" customFormat="1" ht="12.75">
      <c r="A32" s="11"/>
      <c r="B32" s="53">
        <v>5</v>
      </c>
      <c r="C32" s="52" t="s">
        <v>52</v>
      </c>
      <c r="D32" s="52"/>
      <c r="E32" s="52"/>
      <c r="F32" s="52"/>
      <c r="G32" s="52"/>
      <c r="H32" s="49"/>
      <c r="I32" s="49"/>
      <c r="J32" s="49"/>
      <c r="K32" s="49"/>
      <c r="L32" s="49" t="s">
        <v>26</v>
      </c>
      <c r="M32" s="48">
        <f>((IF(ISBLANK(H32),0,$H$5))+(IF(ISBLANK(I32),0,$I$5))+(IF(ISBLANK(J32),0,$J$5))+(IF(ISBLANK(K32),0,$K$5))+(IF(ISBLANK(L32),0,$L$5)))/100*B32</f>
        <v>5</v>
      </c>
    </row>
    <row r="33" spans="1:13" s="12" customFormat="1" ht="12.75">
      <c r="A33" s="11"/>
      <c r="B33" s="53">
        <v>5</v>
      </c>
      <c r="C33" s="52" t="s">
        <v>43</v>
      </c>
      <c r="D33" s="52"/>
      <c r="E33" s="52"/>
      <c r="F33" s="52"/>
      <c r="G33" s="52"/>
      <c r="H33" s="49"/>
      <c r="I33" s="49"/>
      <c r="J33" s="49"/>
      <c r="K33" s="49"/>
      <c r="L33" s="49" t="s">
        <v>26</v>
      </c>
      <c r="M33" s="48">
        <f>((IF(ISBLANK(H33),0,$H$5))+(IF(ISBLANK(I33),0,$I$5))+(IF(ISBLANK(J33),0,$J$5))+(IF(ISBLANK(K33),0,$K$5))+(IF(ISBLANK(L33),0,$L$5)))/100*B33</f>
        <v>5</v>
      </c>
    </row>
    <row r="34" spans="1:13" s="12" customFormat="1" ht="12.75">
      <c r="A34" s="11"/>
      <c r="B34" s="53"/>
      <c r="C34" s="52"/>
      <c r="D34" s="52"/>
      <c r="E34" s="52"/>
      <c r="F34" s="52"/>
      <c r="G34" s="52"/>
      <c r="H34" s="50"/>
      <c r="I34" s="50"/>
      <c r="J34" s="50"/>
      <c r="K34" s="51"/>
      <c r="L34" s="51"/>
      <c r="M34" s="32"/>
    </row>
    <row r="35" spans="1:13" s="12" customFormat="1" ht="12.75">
      <c r="A35" s="15">
        <f>SUM(B36:B36)</f>
        <v>10</v>
      </c>
      <c r="B35" s="53"/>
      <c r="C35" s="59" t="s">
        <v>31</v>
      </c>
      <c r="D35" s="52"/>
      <c r="E35" s="52"/>
      <c r="F35" s="52"/>
      <c r="G35" s="52"/>
      <c r="H35" s="51"/>
      <c r="I35" s="51"/>
      <c r="J35" s="51"/>
      <c r="K35" s="51"/>
      <c r="L35" s="51"/>
      <c r="M35" s="34">
        <f>SUM(M36:M36)</f>
        <v>10</v>
      </c>
    </row>
    <row r="36" spans="1:13" s="12" customFormat="1" ht="12.75">
      <c r="A36" s="11"/>
      <c r="B36" s="53">
        <v>10</v>
      </c>
      <c r="C36" s="52" t="s">
        <v>20</v>
      </c>
      <c r="D36" s="52"/>
      <c r="E36" s="52"/>
      <c r="F36" s="52"/>
      <c r="G36" s="52"/>
      <c r="H36" s="49"/>
      <c r="I36" s="49"/>
      <c r="J36" s="49"/>
      <c r="K36" s="49"/>
      <c r="L36" s="49" t="s">
        <v>26</v>
      </c>
      <c r="M36" s="48">
        <f>((IF(ISBLANK(H36),0,$H$5))+(IF(ISBLANK(I36),0,$I$5))+(IF(ISBLANK(J36),0,$J$5))+(IF(ISBLANK(K36),0,$K$5))+(IF(ISBLANK(L36),0,$L$5)))/100*B36</f>
        <v>10</v>
      </c>
    </row>
    <row r="37" spans="1:13" s="12" customFormat="1" ht="12.75">
      <c r="A37" s="11"/>
      <c r="B37" s="53"/>
      <c r="C37" s="52"/>
      <c r="D37" s="52"/>
      <c r="E37" s="52"/>
      <c r="F37" s="52"/>
      <c r="G37" s="52"/>
      <c r="H37" s="50"/>
      <c r="I37" s="50"/>
      <c r="J37" s="50"/>
      <c r="K37" s="51"/>
      <c r="L37" s="51"/>
      <c r="M37" s="32"/>
    </row>
    <row r="38" spans="1:13" s="12" customFormat="1" ht="12.75">
      <c r="A38" s="15">
        <f>SUM(B39:B40)</f>
        <v>5</v>
      </c>
      <c r="B38" s="53"/>
      <c r="C38" s="59" t="s">
        <v>21</v>
      </c>
      <c r="D38" s="52"/>
      <c r="E38" s="52"/>
      <c r="F38" s="52"/>
      <c r="G38" s="52"/>
      <c r="H38" s="51"/>
      <c r="I38" s="51"/>
      <c r="J38" s="51"/>
      <c r="K38" s="51"/>
      <c r="L38" s="51"/>
      <c r="M38" s="34">
        <f>SUM(M39:M40)</f>
        <v>4.609999999999999</v>
      </c>
    </row>
    <row r="39" spans="1:13" s="12" customFormat="1" ht="12.75">
      <c r="A39" s="11"/>
      <c r="B39" s="53">
        <v>2</v>
      </c>
      <c r="C39" s="52" t="s">
        <v>22</v>
      </c>
      <c r="D39" s="52"/>
      <c r="E39" s="52"/>
      <c r="F39" s="52"/>
      <c r="G39" s="52"/>
      <c r="H39" s="49"/>
      <c r="I39" s="49"/>
      <c r="J39" s="49"/>
      <c r="K39" s="49"/>
      <c r="L39" s="49" t="s">
        <v>26</v>
      </c>
      <c r="M39" s="48">
        <f>((IF(ISBLANK(H39),0,$H$5))+(IF(ISBLANK(I39),0,$I$5))+(IF(ISBLANK(J39),0,$J$5))+(IF(ISBLANK(K39),0,$K$5))+(IF(ISBLANK(L39),0,$L$5)))/100*B39</f>
        <v>2</v>
      </c>
    </row>
    <row r="40" spans="2:13" s="12" customFormat="1" ht="12.75">
      <c r="B40" s="53">
        <v>3</v>
      </c>
      <c r="C40" s="52" t="s">
        <v>44</v>
      </c>
      <c r="D40" s="52"/>
      <c r="E40" s="52"/>
      <c r="F40" s="52"/>
      <c r="G40" s="52"/>
      <c r="H40" s="49"/>
      <c r="I40" s="49"/>
      <c r="J40" s="49"/>
      <c r="K40" s="49" t="s">
        <v>26</v>
      </c>
      <c r="L40" s="49"/>
      <c r="M40" s="48">
        <f>((IF(ISBLANK(H40),0,$H$5))+(IF(ISBLANK(I40),0,$I$5))+(IF(ISBLANK(J40),0,$J$5))+(IF(ISBLANK(K40),0,$K$5))+(IF(ISBLANK(L40),0,$L$5)))/100*B40</f>
        <v>2.61</v>
      </c>
    </row>
    <row r="41" spans="2:13" s="12" customFormat="1" ht="12.75">
      <c r="B41" s="53"/>
      <c r="C41" s="52"/>
      <c r="D41" s="52"/>
      <c r="E41" s="52"/>
      <c r="F41" s="52"/>
      <c r="G41" s="52"/>
      <c r="H41" s="50"/>
      <c r="I41" s="50"/>
      <c r="J41" s="50"/>
      <c r="K41" s="50"/>
      <c r="L41" s="50"/>
      <c r="M41" s="32"/>
    </row>
    <row r="42" spans="1:13" s="12" customFormat="1" ht="12.75">
      <c r="A42" s="15">
        <f>SUM(B43:B45)</f>
        <v>5</v>
      </c>
      <c r="B42" s="53"/>
      <c r="C42" s="59" t="s">
        <v>32</v>
      </c>
      <c r="D42" s="52"/>
      <c r="E42" s="52"/>
      <c r="F42" s="52"/>
      <c r="G42" s="52"/>
      <c r="H42" s="51"/>
      <c r="I42" s="51"/>
      <c r="J42" s="51"/>
      <c r="K42" s="51"/>
      <c r="L42" s="51"/>
      <c r="M42" s="34">
        <f>SUM(M43:M45)</f>
        <v>4.22</v>
      </c>
    </row>
    <row r="43" spans="1:13" s="12" customFormat="1" ht="12.75">
      <c r="A43" s="11"/>
      <c r="B43" s="53">
        <v>2</v>
      </c>
      <c r="C43" s="52" t="s">
        <v>23</v>
      </c>
      <c r="D43" s="52"/>
      <c r="E43" s="52"/>
      <c r="F43" s="52"/>
      <c r="G43" s="52"/>
      <c r="H43" s="49"/>
      <c r="I43" s="49"/>
      <c r="J43" s="49"/>
      <c r="K43" s="49"/>
      <c r="L43" s="49" t="s">
        <v>26</v>
      </c>
      <c r="M43" s="48">
        <f>((IF(ISBLANK(H43),0,$H$5))+(IF(ISBLANK(I43),0,$I$5))+(IF(ISBLANK(J43),0,$J$5))+(IF(ISBLANK(K43),0,$K$5))+(IF(ISBLANK(L43),0,$L$5)))/100*B43</f>
        <v>2</v>
      </c>
    </row>
    <row r="44" spans="1:13" s="12" customFormat="1" ht="12.75">
      <c r="A44" s="11"/>
      <c r="B44" s="53">
        <v>1</v>
      </c>
      <c r="C44" s="52" t="s">
        <v>0</v>
      </c>
      <c r="D44" s="52"/>
      <c r="E44" s="52"/>
      <c r="F44" s="52"/>
      <c r="G44" s="52"/>
      <c r="H44" s="49"/>
      <c r="I44" s="49"/>
      <c r="J44" s="49"/>
      <c r="K44" s="49"/>
      <c r="L44" s="49" t="s">
        <v>26</v>
      </c>
      <c r="M44" s="48">
        <f>((IF(ISBLANK(H44),0,$H$5))+(IF(ISBLANK(I44),0,$I$5))+(IF(ISBLANK(J44),0,$J$5))+(IF(ISBLANK(K44),0,$K$5))+(IF(ISBLANK(L44),0,$L$5)))/100*B44</f>
        <v>1</v>
      </c>
    </row>
    <row r="45" spans="1:13" s="12" customFormat="1" ht="12.75">
      <c r="A45" s="11"/>
      <c r="B45" s="53">
        <v>2</v>
      </c>
      <c r="C45" s="52" t="s">
        <v>24</v>
      </c>
      <c r="D45" s="52"/>
      <c r="E45" s="52"/>
      <c r="F45" s="52"/>
      <c r="G45" s="52"/>
      <c r="H45" s="49"/>
      <c r="I45" s="49" t="s">
        <v>26</v>
      </c>
      <c r="J45" s="49"/>
      <c r="K45" s="49"/>
      <c r="L45" s="49"/>
      <c r="M45" s="48">
        <f>((IF(ISBLANK(H45),0,$H$5))+(IF(ISBLANK(I45),0,$I$5))+(IF(ISBLANK(J45),0,$J$5))+(IF(ISBLANK(K45),0,$K$5))+(IF(ISBLANK(L45),0,$L$5)))/100*B45</f>
        <v>1.22</v>
      </c>
    </row>
    <row r="46" spans="1:13" s="12" customFormat="1" ht="12.75">
      <c r="A46" s="11"/>
      <c r="B46" s="53"/>
      <c r="C46" s="52"/>
      <c r="D46" s="52"/>
      <c r="E46" s="52"/>
      <c r="F46" s="52"/>
      <c r="G46" s="52"/>
      <c r="H46" s="50"/>
      <c r="I46" s="50"/>
      <c r="J46" s="50"/>
      <c r="K46" s="51"/>
      <c r="L46" s="51"/>
      <c r="M46" s="32"/>
    </row>
    <row r="47" spans="1:13" s="12" customFormat="1" ht="12.75">
      <c r="A47" s="15">
        <f>SUM(B48:B50)</f>
        <v>5</v>
      </c>
      <c r="B47" s="53"/>
      <c r="C47" s="59" t="s">
        <v>3</v>
      </c>
      <c r="D47" s="52"/>
      <c r="E47" s="52"/>
      <c r="F47" s="52"/>
      <c r="G47" s="52"/>
      <c r="H47" s="51"/>
      <c r="I47" s="51"/>
      <c r="J47" s="51"/>
      <c r="K47" s="51"/>
      <c r="L47" s="51"/>
      <c r="M47" s="34">
        <f>SUM(M48:M50)</f>
        <v>4.22</v>
      </c>
    </row>
    <row r="48" spans="1:13" s="12" customFormat="1" ht="12.75">
      <c r="A48" s="11"/>
      <c r="B48" s="53">
        <v>2</v>
      </c>
      <c r="C48" s="52" t="s">
        <v>1</v>
      </c>
      <c r="D48" s="52"/>
      <c r="E48" s="52"/>
      <c r="F48" s="52"/>
      <c r="G48" s="52"/>
      <c r="H48" s="49"/>
      <c r="I48" s="49"/>
      <c r="J48" s="49"/>
      <c r="K48" s="49"/>
      <c r="L48" s="49" t="s">
        <v>26</v>
      </c>
      <c r="M48" s="48">
        <f>((IF(ISBLANK(H48),0,$H$5))+(IF(ISBLANK(I48),0,$I$5))+(IF(ISBLANK(J48),0,$J$5))+(IF(ISBLANK(K48),0,$K$5))+(IF(ISBLANK(L48),0,$L$5)))/100*B48</f>
        <v>2</v>
      </c>
    </row>
    <row r="49" spans="1:13" s="12" customFormat="1" ht="12.75">
      <c r="A49" s="11"/>
      <c r="B49" s="53">
        <v>2</v>
      </c>
      <c r="C49" s="52" t="s">
        <v>2</v>
      </c>
      <c r="D49" s="52"/>
      <c r="E49" s="52"/>
      <c r="F49" s="52"/>
      <c r="G49" s="52"/>
      <c r="H49" s="49"/>
      <c r="I49" s="49" t="s">
        <v>26</v>
      </c>
      <c r="J49" s="49"/>
      <c r="K49" s="49"/>
      <c r="L49" s="49"/>
      <c r="M49" s="48">
        <f>((IF(ISBLANK(H49),0,$H$5))+(IF(ISBLANK(I49),0,$I$5))+(IF(ISBLANK(J49),0,$J$5))+(IF(ISBLANK(K49),0,$K$5))+(IF(ISBLANK(L49),0,$L$5)))/100*B49</f>
        <v>1.22</v>
      </c>
    </row>
    <row r="50" spans="1:13" s="12" customFormat="1" ht="12.75">
      <c r="A50" s="11"/>
      <c r="B50" s="53">
        <v>1</v>
      </c>
      <c r="C50" s="52" t="s">
        <v>25</v>
      </c>
      <c r="D50" s="52"/>
      <c r="E50" s="52"/>
      <c r="F50" s="52"/>
      <c r="G50" s="52"/>
      <c r="H50" s="49"/>
      <c r="I50" s="49"/>
      <c r="J50" s="49"/>
      <c r="K50" s="49"/>
      <c r="L50" s="49" t="s">
        <v>26</v>
      </c>
      <c r="M50" s="48">
        <f>((IF(ISBLANK(H50),0,$H$5))+(IF(ISBLANK(I50),0,$I$5))+(IF(ISBLANK(J50),0,$J$5))+(IF(ISBLANK(K50),0,$K$5))+(IF(ISBLANK(L50),0,$L$5)))/100*B50</f>
        <v>1</v>
      </c>
    </row>
    <row r="51" spans="1:13" s="16" customFormat="1" ht="21" customHeight="1">
      <c r="A51" s="6">
        <f>A7+A10+A13+A18+A21+A27+A35+A38+A42+A47</f>
        <v>100</v>
      </c>
      <c r="B51" s="54"/>
      <c r="H51" s="17"/>
      <c r="I51" s="17"/>
      <c r="J51" s="38"/>
      <c r="K51" s="19" t="s">
        <v>14</v>
      </c>
      <c r="L51" s="17"/>
      <c r="M51" s="40">
        <f>M7+M10+M13+M18+M21+M27+M35+M38+M42+M47</f>
        <v>92.25</v>
      </c>
    </row>
    <row r="52" spans="1:13" s="16" customFormat="1" ht="19.5" customHeight="1">
      <c r="A52" s="17"/>
      <c r="B52" s="46"/>
      <c r="F52" s="30"/>
      <c r="H52" s="17"/>
      <c r="I52" s="17"/>
      <c r="K52" s="20" t="s">
        <v>10</v>
      </c>
      <c r="L52" s="17"/>
      <c r="M52" s="42">
        <f>A51</f>
        <v>100</v>
      </c>
    </row>
    <row r="53" spans="1:13" s="16" customFormat="1" ht="19.5" customHeight="1">
      <c r="A53" s="17"/>
      <c r="B53" s="46"/>
      <c r="H53" s="17"/>
      <c r="I53" s="17"/>
      <c r="K53" s="19" t="s">
        <v>13</v>
      </c>
      <c r="L53" s="17"/>
      <c r="M53" s="41">
        <f>M51/M52</f>
        <v>0.9225</v>
      </c>
    </row>
    <row r="54" spans="1:13" s="16" customFormat="1" ht="19.5" customHeight="1">
      <c r="A54" s="18"/>
      <c r="B54" s="46"/>
      <c r="D54" s="20"/>
      <c r="H54" s="17"/>
      <c r="I54" s="17"/>
      <c r="J54" s="17"/>
      <c r="K54" s="17"/>
      <c r="L54" s="17"/>
      <c r="M54" s="36"/>
    </row>
    <row r="55" ht="19.5" customHeight="1"/>
  </sheetData>
  <sheetProtection/>
  <printOptions/>
  <pageMargins left="0.75" right="0.75" top="0.5" bottom="0.51" header="0.5" footer="0.5"/>
  <pageSetup fitToHeight="1" fitToWidth="1" orientation="portrait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E6" sqref="E6"/>
    </sheetView>
  </sheetViews>
  <sheetFormatPr defaultColWidth="11.375" defaultRowHeight="12"/>
  <cols>
    <col min="1" max="1" width="32.125" style="0" customWidth="1"/>
    <col min="2" max="8" width="6.875" style="0" customWidth="1"/>
  </cols>
  <sheetData>
    <row r="1" s="10" customFormat="1" ht="18">
      <c r="D1" s="5" t="s">
        <v>8</v>
      </c>
    </row>
    <row r="2" spans="1:8" s="1" customFormat="1" ht="18" customHeight="1">
      <c r="A2" s="2" t="s">
        <v>6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2" t="s">
        <v>7</v>
      </c>
    </row>
    <row r="3" spans="1:8" s="1" customFormat="1" ht="18" customHeight="1">
      <c r="A3" s="1" t="s">
        <v>9</v>
      </c>
      <c r="B3" s="23">
        <v>78</v>
      </c>
      <c r="C3" s="3">
        <v>90</v>
      </c>
      <c r="D3" s="3">
        <v>98</v>
      </c>
      <c r="E3" s="3">
        <v>82</v>
      </c>
      <c r="F3" s="3">
        <v>87</v>
      </c>
      <c r="G3" s="24">
        <v>80</v>
      </c>
      <c r="H3" s="22">
        <f>SUM(B3:G3)/6</f>
        <v>85.83333333333333</v>
      </c>
    </row>
    <row r="4" spans="2:8" s="1" customFormat="1" ht="18" customHeight="1">
      <c r="B4" s="25"/>
      <c r="C4" s="3"/>
      <c r="D4" s="3"/>
      <c r="E4" s="3"/>
      <c r="F4" s="3"/>
      <c r="G4" s="26"/>
      <c r="H4" s="22">
        <f aca="true" t="shared" si="0" ref="H4:H30">SUM(B4:G4)/6</f>
        <v>0</v>
      </c>
    </row>
    <row r="5" spans="2:8" s="1" customFormat="1" ht="18" customHeight="1">
      <c r="B5" s="25"/>
      <c r="C5" s="3"/>
      <c r="D5" s="3"/>
      <c r="E5" s="3"/>
      <c r="F5" s="3"/>
      <c r="G5" s="26"/>
      <c r="H5" s="22">
        <f t="shared" si="0"/>
        <v>0</v>
      </c>
    </row>
    <row r="6" spans="2:8" s="1" customFormat="1" ht="18" customHeight="1">
      <c r="B6" s="25"/>
      <c r="C6" s="3"/>
      <c r="D6" s="3"/>
      <c r="E6" s="3"/>
      <c r="F6" s="3"/>
      <c r="G6" s="26"/>
      <c r="H6" s="22">
        <f t="shared" si="0"/>
        <v>0</v>
      </c>
    </row>
    <row r="7" spans="2:8" s="1" customFormat="1" ht="18" customHeight="1">
      <c r="B7" s="25"/>
      <c r="C7" s="3"/>
      <c r="D7" s="3"/>
      <c r="E7" s="3"/>
      <c r="F7" s="3"/>
      <c r="G7" s="26"/>
      <c r="H7" s="22">
        <f t="shared" si="0"/>
        <v>0</v>
      </c>
    </row>
    <row r="8" spans="2:8" s="1" customFormat="1" ht="18" customHeight="1">
      <c r="B8" s="25"/>
      <c r="C8" s="3"/>
      <c r="D8" s="3"/>
      <c r="E8" s="3"/>
      <c r="F8" s="3"/>
      <c r="G8" s="26"/>
      <c r="H8" s="22">
        <f t="shared" si="0"/>
        <v>0</v>
      </c>
    </row>
    <row r="9" spans="2:8" s="1" customFormat="1" ht="18" customHeight="1">
      <c r="B9" s="25"/>
      <c r="C9" s="3"/>
      <c r="D9" s="3"/>
      <c r="E9" s="3"/>
      <c r="F9" s="3"/>
      <c r="G9" s="26"/>
      <c r="H9" s="22">
        <f t="shared" si="0"/>
        <v>0</v>
      </c>
    </row>
    <row r="10" spans="2:8" s="1" customFormat="1" ht="18" customHeight="1">
      <c r="B10" s="25"/>
      <c r="C10" s="3"/>
      <c r="D10" s="3"/>
      <c r="E10" s="3"/>
      <c r="F10" s="3"/>
      <c r="G10" s="26"/>
      <c r="H10" s="22">
        <f t="shared" si="0"/>
        <v>0</v>
      </c>
    </row>
    <row r="11" spans="2:8" s="1" customFormat="1" ht="18" customHeight="1">
      <c r="B11" s="25"/>
      <c r="C11" s="3"/>
      <c r="D11" s="3"/>
      <c r="E11" s="3"/>
      <c r="F11" s="3"/>
      <c r="G11" s="26"/>
      <c r="H11" s="22">
        <f t="shared" si="0"/>
        <v>0</v>
      </c>
    </row>
    <row r="12" spans="2:8" s="1" customFormat="1" ht="18" customHeight="1">
      <c r="B12" s="25"/>
      <c r="C12" s="3"/>
      <c r="D12" s="3"/>
      <c r="E12" s="3"/>
      <c r="F12" s="3"/>
      <c r="G12" s="26"/>
      <c r="H12" s="22">
        <f t="shared" si="0"/>
        <v>0</v>
      </c>
    </row>
    <row r="13" spans="2:8" s="1" customFormat="1" ht="18" customHeight="1">
      <c r="B13" s="25"/>
      <c r="C13" s="3"/>
      <c r="D13" s="3"/>
      <c r="E13" s="3"/>
      <c r="F13" s="3"/>
      <c r="G13" s="26"/>
      <c r="H13" s="22">
        <f t="shared" si="0"/>
        <v>0</v>
      </c>
    </row>
    <row r="14" spans="2:8" s="1" customFormat="1" ht="18" customHeight="1">
      <c r="B14" s="25"/>
      <c r="C14" s="3"/>
      <c r="D14" s="3"/>
      <c r="E14" s="3"/>
      <c r="F14" s="3"/>
      <c r="G14" s="26"/>
      <c r="H14" s="22">
        <f t="shared" si="0"/>
        <v>0</v>
      </c>
    </row>
    <row r="15" spans="2:8" s="1" customFormat="1" ht="18" customHeight="1">
      <c r="B15" s="25"/>
      <c r="C15" s="3"/>
      <c r="D15" s="3"/>
      <c r="E15" s="3"/>
      <c r="F15" s="3"/>
      <c r="G15" s="26"/>
      <c r="H15" s="22">
        <f t="shared" si="0"/>
        <v>0</v>
      </c>
    </row>
    <row r="16" spans="2:8" s="1" customFormat="1" ht="18" customHeight="1">
      <c r="B16" s="25"/>
      <c r="C16" s="3"/>
      <c r="D16" s="3"/>
      <c r="E16" s="3"/>
      <c r="F16" s="3"/>
      <c r="G16" s="26"/>
      <c r="H16" s="22">
        <f t="shared" si="0"/>
        <v>0</v>
      </c>
    </row>
    <row r="17" spans="2:8" s="1" customFormat="1" ht="18" customHeight="1">
      <c r="B17" s="25"/>
      <c r="C17" s="3"/>
      <c r="D17" s="3"/>
      <c r="E17" s="3"/>
      <c r="F17" s="3"/>
      <c r="G17" s="26"/>
      <c r="H17" s="22">
        <f t="shared" si="0"/>
        <v>0</v>
      </c>
    </row>
    <row r="18" spans="2:8" s="1" customFormat="1" ht="18" customHeight="1">
      <c r="B18" s="25"/>
      <c r="C18" s="3"/>
      <c r="D18" s="3"/>
      <c r="E18" s="3"/>
      <c r="F18" s="3"/>
      <c r="G18" s="26"/>
      <c r="H18" s="22">
        <f t="shared" si="0"/>
        <v>0</v>
      </c>
    </row>
    <row r="19" spans="2:8" s="1" customFormat="1" ht="18" customHeight="1">
      <c r="B19" s="25"/>
      <c r="C19" s="3"/>
      <c r="D19" s="3"/>
      <c r="E19" s="3"/>
      <c r="F19" s="3"/>
      <c r="G19" s="26"/>
      <c r="H19" s="22">
        <f t="shared" si="0"/>
        <v>0</v>
      </c>
    </row>
    <row r="20" spans="2:8" s="1" customFormat="1" ht="18" customHeight="1">
      <c r="B20" s="25"/>
      <c r="C20" s="3"/>
      <c r="D20" s="3"/>
      <c r="E20" s="3"/>
      <c r="F20" s="3"/>
      <c r="G20" s="26"/>
      <c r="H20" s="22">
        <f t="shared" si="0"/>
        <v>0</v>
      </c>
    </row>
    <row r="21" spans="2:8" s="1" customFormat="1" ht="18" customHeight="1">
      <c r="B21" s="25"/>
      <c r="C21" s="3"/>
      <c r="D21" s="3"/>
      <c r="E21" s="3"/>
      <c r="F21" s="3"/>
      <c r="G21" s="26"/>
      <c r="H21" s="22">
        <f t="shared" si="0"/>
        <v>0</v>
      </c>
    </row>
    <row r="22" spans="2:8" s="1" customFormat="1" ht="18" customHeight="1">
      <c r="B22" s="25"/>
      <c r="C22" s="3"/>
      <c r="D22" s="3"/>
      <c r="E22" s="3"/>
      <c r="F22" s="3"/>
      <c r="G22" s="26"/>
      <c r="H22" s="22">
        <f t="shared" si="0"/>
        <v>0</v>
      </c>
    </row>
    <row r="23" spans="2:8" s="1" customFormat="1" ht="18" customHeight="1">
      <c r="B23" s="25"/>
      <c r="C23" s="3"/>
      <c r="D23" s="3"/>
      <c r="E23" s="3"/>
      <c r="F23" s="3"/>
      <c r="G23" s="26"/>
      <c r="H23" s="22">
        <f t="shared" si="0"/>
        <v>0</v>
      </c>
    </row>
    <row r="24" spans="2:8" s="1" customFormat="1" ht="18" customHeight="1">
      <c r="B24" s="25"/>
      <c r="C24" s="3"/>
      <c r="D24" s="3"/>
      <c r="E24" s="3"/>
      <c r="F24" s="3"/>
      <c r="G24" s="26"/>
      <c r="H24" s="22">
        <f t="shared" si="0"/>
        <v>0</v>
      </c>
    </row>
    <row r="25" spans="2:8" s="1" customFormat="1" ht="18" customHeight="1">
      <c r="B25" s="25"/>
      <c r="C25" s="3"/>
      <c r="D25" s="3"/>
      <c r="E25" s="3"/>
      <c r="F25" s="3"/>
      <c r="G25" s="26"/>
      <c r="H25" s="22">
        <f t="shared" si="0"/>
        <v>0</v>
      </c>
    </row>
    <row r="26" spans="2:8" s="1" customFormat="1" ht="18" customHeight="1">
      <c r="B26" s="25"/>
      <c r="C26" s="3"/>
      <c r="D26" s="3"/>
      <c r="E26" s="3"/>
      <c r="F26" s="3"/>
      <c r="G26" s="26"/>
      <c r="H26" s="22">
        <f t="shared" si="0"/>
        <v>0</v>
      </c>
    </row>
    <row r="27" spans="2:8" s="1" customFormat="1" ht="18" customHeight="1">
      <c r="B27" s="25"/>
      <c r="C27" s="3"/>
      <c r="D27" s="3"/>
      <c r="E27" s="3"/>
      <c r="F27" s="3"/>
      <c r="G27" s="26"/>
      <c r="H27" s="22">
        <f t="shared" si="0"/>
        <v>0</v>
      </c>
    </row>
    <row r="28" spans="2:8" s="1" customFormat="1" ht="18" customHeight="1">
      <c r="B28" s="25"/>
      <c r="C28" s="3"/>
      <c r="D28" s="3"/>
      <c r="E28" s="3"/>
      <c r="F28" s="3"/>
      <c r="G28" s="26"/>
      <c r="H28" s="22">
        <f t="shared" si="0"/>
        <v>0</v>
      </c>
    </row>
    <row r="29" spans="2:8" s="1" customFormat="1" ht="18" customHeight="1">
      <c r="B29" s="25"/>
      <c r="C29" s="3"/>
      <c r="D29" s="3"/>
      <c r="E29" s="3"/>
      <c r="F29" s="3"/>
      <c r="G29" s="26"/>
      <c r="H29" s="22">
        <f t="shared" si="0"/>
        <v>0</v>
      </c>
    </row>
    <row r="30" spans="2:8" s="21" customFormat="1" ht="18" customHeight="1">
      <c r="B30" s="27"/>
      <c r="C30" s="28"/>
      <c r="D30" s="28"/>
      <c r="E30" s="28"/>
      <c r="F30" s="28"/>
      <c r="G30" s="29"/>
      <c r="H30" s="22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Wiebe</dc:creator>
  <cp:keywords/>
  <dc:description/>
  <cp:lastModifiedBy>Mebruer, Stephanie</cp:lastModifiedBy>
  <cp:lastPrinted>2011-11-15T15:00:37Z</cp:lastPrinted>
  <dcterms:created xsi:type="dcterms:W3CDTF">2000-03-11T02:18:12Z</dcterms:created>
  <dcterms:modified xsi:type="dcterms:W3CDTF">2011-11-15T15:00:42Z</dcterms:modified>
  <cp:category/>
  <cp:version/>
  <cp:contentType/>
  <cp:contentStatus/>
</cp:coreProperties>
</file>